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Մարզիչներ" sheetId="1" r:id="rId1"/>
    <sheet name="Лист2" sheetId="2" r:id="rId2"/>
    <sheet name="Лист3" sheetId="3" r:id="rId3"/>
  </sheets>
  <definedNames>
    <definedName name="_xlnm._FilterDatabase" localSheetId="0" hidden="1">Մարզիչներ!$A$5:$U$5</definedName>
  </definedNames>
  <calcPr calcId="124519"/>
</workbook>
</file>

<file path=xl/calcChain.xml><?xml version="1.0" encoding="utf-8"?>
<calcChain xmlns="http://schemas.openxmlformats.org/spreadsheetml/2006/main">
  <c r="K215" i="1"/>
  <c r="L34"/>
  <c r="L185"/>
  <c r="J185"/>
  <c r="I185"/>
  <c r="F185"/>
  <c r="L199"/>
  <c r="J199"/>
  <c r="I199"/>
  <c r="F199"/>
  <c r="L196"/>
  <c r="J196"/>
  <c r="I196"/>
  <c r="F196"/>
  <c r="L193"/>
  <c r="J193"/>
  <c r="I193"/>
  <c r="F193"/>
  <c r="M215"/>
  <c r="L209"/>
  <c r="J209"/>
  <c r="I209"/>
  <c r="F209"/>
  <c r="L188"/>
  <c r="J188"/>
  <c r="I188"/>
  <c r="F188"/>
  <c r="L20"/>
  <c r="L14"/>
  <c r="L61"/>
  <c r="L51"/>
  <c r="L29"/>
  <c r="L58"/>
  <c r="L83"/>
  <c r="L201"/>
  <c r="L44"/>
  <c r="L168"/>
  <c r="L208"/>
  <c r="L211"/>
  <c r="L55"/>
  <c r="L24"/>
  <c r="L158"/>
  <c r="L159"/>
  <c r="L194"/>
  <c r="L121"/>
  <c r="L143"/>
  <c r="L69"/>
  <c r="L94"/>
  <c r="L9"/>
  <c r="L13"/>
  <c r="L165"/>
  <c r="L40"/>
  <c r="L134"/>
  <c r="L45"/>
  <c r="L27"/>
  <c r="L175"/>
  <c r="L177"/>
  <c r="L6"/>
  <c r="L151"/>
  <c r="L181"/>
  <c r="L156"/>
  <c r="L136"/>
  <c r="L195"/>
  <c r="L133"/>
  <c r="L167"/>
  <c r="L154"/>
  <c r="L129"/>
  <c r="L106"/>
  <c r="L130"/>
  <c r="L120"/>
  <c r="L164"/>
  <c r="L122"/>
  <c r="L112"/>
  <c r="L169"/>
  <c r="L124"/>
  <c r="L125"/>
  <c r="L149"/>
  <c r="L95"/>
  <c r="L46"/>
  <c r="L179"/>
  <c r="L132"/>
  <c r="L173"/>
  <c r="L63"/>
  <c r="L22"/>
  <c r="L11"/>
  <c r="L109"/>
  <c r="L12"/>
  <c r="L116"/>
  <c r="L81"/>
  <c r="L25"/>
  <c r="L10"/>
  <c r="L163"/>
  <c r="L202"/>
  <c r="L141"/>
  <c r="L99"/>
  <c r="L28"/>
  <c r="L39"/>
  <c r="L176"/>
  <c r="L178"/>
  <c r="L182"/>
  <c r="L56"/>
  <c r="L131"/>
  <c r="L191"/>
  <c r="L161"/>
  <c r="L110"/>
  <c r="L139"/>
  <c r="L67"/>
  <c r="L54"/>
  <c r="L145"/>
  <c r="L49"/>
  <c r="L68"/>
  <c r="L119"/>
  <c r="L97"/>
  <c r="L146"/>
  <c r="L155"/>
  <c r="L117"/>
  <c r="L50"/>
  <c r="L187"/>
  <c r="L90"/>
  <c r="L123"/>
  <c r="L42"/>
  <c r="L8"/>
  <c r="L47"/>
  <c r="L41"/>
  <c r="L52"/>
  <c r="L31"/>
  <c r="L70"/>
  <c r="L88"/>
  <c r="L118"/>
  <c r="L104"/>
  <c r="L186"/>
  <c r="L189"/>
  <c r="L137"/>
  <c r="L113"/>
  <c r="L91"/>
  <c r="L166"/>
  <c r="L15"/>
  <c r="L7"/>
  <c r="L59"/>
  <c r="L37"/>
  <c r="L66"/>
  <c r="L26"/>
  <c r="L93"/>
  <c r="L157"/>
  <c r="L36"/>
  <c r="L147"/>
  <c r="L19"/>
  <c r="L79"/>
  <c r="L53"/>
  <c r="L82"/>
  <c r="L203"/>
  <c r="L33"/>
  <c r="L101"/>
  <c r="L64"/>
  <c r="L180"/>
  <c r="L190"/>
  <c r="L198"/>
  <c r="L111"/>
  <c r="L212"/>
  <c r="L23"/>
  <c r="L105"/>
  <c r="L30"/>
  <c r="L71"/>
  <c r="L144"/>
  <c r="L213"/>
  <c r="L96"/>
  <c r="L89"/>
  <c r="L80"/>
  <c r="L43"/>
  <c r="L108"/>
  <c r="L65"/>
  <c r="L162"/>
  <c r="L135"/>
  <c r="L75"/>
  <c r="L77"/>
  <c r="L98"/>
  <c r="L92"/>
  <c r="L148"/>
  <c r="L174"/>
  <c r="L21"/>
  <c r="L126"/>
  <c r="L128"/>
  <c r="L115"/>
  <c r="L170"/>
  <c r="L152"/>
  <c r="L183"/>
  <c r="L60"/>
  <c r="L76"/>
  <c r="L171"/>
  <c r="L85"/>
  <c r="L78"/>
  <c r="L114"/>
  <c r="L87"/>
  <c r="L210"/>
  <c r="L172"/>
  <c r="L127"/>
  <c r="L48"/>
  <c r="L206"/>
  <c r="L74"/>
  <c r="L102"/>
  <c r="L107"/>
  <c r="L153"/>
  <c r="L138"/>
  <c r="L17"/>
  <c r="L57"/>
  <c r="L32"/>
  <c r="L204"/>
  <c r="L18"/>
  <c r="L207"/>
  <c r="L150"/>
  <c r="L205"/>
  <c r="L72"/>
  <c r="L84"/>
  <c r="L103"/>
  <c r="L184"/>
  <c r="L192"/>
  <c r="L73"/>
  <c r="L197"/>
  <c r="L140"/>
  <c r="L200"/>
  <c r="L86"/>
  <c r="L16"/>
  <c r="L35"/>
  <c r="L142"/>
  <c r="L100"/>
  <c r="L38"/>
  <c r="L62"/>
  <c r="L160"/>
  <c r="J206" l="1"/>
  <c r="I206"/>
  <c r="F206"/>
  <c r="J195"/>
  <c r="I195"/>
  <c r="F195"/>
  <c r="J181"/>
  <c r="I181"/>
  <c r="F181"/>
  <c r="J155"/>
  <c r="I155"/>
  <c r="F155"/>
  <c r="J163"/>
  <c r="I163"/>
  <c r="F163"/>
  <c r="F164"/>
  <c r="J164"/>
  <c r="I164"/>
  <c r="F205"/>
  <c r="J205"/>
  <c r="I205"/>
  <c r="J118"/>
  <c r="I118"/>
  <c r="F118"/>
  <c r="J175"/>
  <c r="I175"/>
  <c r="F175"/>
  <c r="J179"/>
  <c r="I179"/>
  <c r="F179"/>
  <c r="J167"/>
  <c r="I167"/>
  <c r="F167"/>
  <c r="J134"/>
  <c r="I134"/>
  <c r="F134"/>
  <c r="J139"/>
  <c r="I139"/>
  <c r="F139"/>
  <c r="F153"/>
  <c r="H215"/>
  <c r="G215"/>
  <c r="E215"/>
  <c r="D215"/>
  <c r="J153"/>
  <c r="I153"/>
  <c r="J154"/>
  <c r="I154"/>
  <c r="F154"/>
  <c r="J127"/>
  <c r="I127"/>
  <c r="F127"/>
  <c r="J133"/>
  <c r="I133"/>
  <c r="F133"/>
  <c r="J178"/>
  <c r="I178"/>
  <c r="F178"/>
  <c r="J162"/>
  <c r="I162"/>
  <c r="F162"/>
  <c r="J138"/>
  <c r="I138"/>
  <c r="F138"/>
  <c r="J150"/>
  <c r="I150"/>
  <c r="F150"/>
  <c r="J149"/>
  <c r="I149"/>
  <c r="F149"/>
  <c r="J165"/>
  <c r="I165"/>
  <c r="F165"/>
  <c r="J151"/>
  <c r="I151"/>
  <c r="F151"/>
  <c r="J100"/>
  <c r="I100"/>
  <c r="F100"/>
  <c r="J176"/>
  <c r="I176"/>
  <c r="F176"/>
  <c r="J115"/>
  <c r="I115"/>
  <c r="F115"/>
  <c r="J93"/>
  <c r="I93"/>
  <c r="F93"/>
  <c r="J200"/>
  <c r="I200"/>
  <c r="F200"/>
  <c r="J172"/>
  <c r="I172"/>
  <c r="F172"/>
  <c r="J144"/>
  <c r="I144"/>
  <c r="F144"/>
  <c r="J111"/>
  <c r="I111"/>
  <c r="F111"/>
  <c r="J145"/>
  <c r="I145"/>
  <c r="F145"/>
  <c r="J116"/>
  <c r="I116"/>
  <c r="F116"/>
  <c r="J52"/>
  <c r="I52"/>
  <c r="F52"/>
  <c r="J41"/>
  <c r="I41"/>
  <c r="F41"/>
  <c r="J128"/>
  <c r="I128"/>
  <c r="F128"/>
  <c r="J49"/>
  <c r="I49"/>
  <c r="F49"/>
  <c r="J68"/>
  <c r="I68"/>
  <c r="F68"/>
  <c r="J70"/>
  <c r="I70"/>
  <c r="F70"/>
  <c r="J88"/>
  <c r="I88"/>
  <c r="F88"/>
  <c r="J59"/>
  <c r="I59"/>
  <c r="F59"/>
  <c r="J129"/>
  <c r="I129"/>
  <c r="F129"/>
  <c r="F48"/>
  <c r="J48"/>
  <c r="I48"/>
  <c r="J7"/>
  <c r="I7"/>
  <c r="F7"/>
  <c r="J132"/>
  <c r="I132"/>
  <c r="F132"/>
  <c r="J4" l="1"/>
  <c r="J170"/>
  <c r="I170"/>
  <c r="F170"/>
  <c r="J152"/>
  <c r="I152"/>
  <c r="F152"/>
  <c r="J173"/>
  <c r="I173"/>
  <c r="F173"/>
  <c r="J86"/>
  <c r="I86"/>
  <c r="F86"/>
  <c r="J122"/>
  <c r="I122"/>
  <c r="F122"/>
  <c r="J120"/>
  <c r="I120"/>
  <c r="F120"/>
  <c r="J112"/>
  <c r="I112"/>
  <c r="F112"/>
  <c r="J130"/>
  <c r="I130"/>
  <c r="F130"/>
  <c r="J124"/>
  <c r="I124"/>
  <c r="F124"/>
  <c r="J106"/>
  <c r="I106"/>
  <c r="F106"/>
  <c r="J46"/>
  <c r="I46"/>
  <c r="F46"/>
  <c r="J169"/>
  <c r="I169"/>
  <c r="F169"/>
  <c r="J125"/>
  <c r="I125"/>
  <c r="F125"/>
  <c r="J95"/>
  <c r="I95"/>
  <c r="F95"/>
  <c r="J117"/>
  <c r="I117"/>
  <c r="F117"/>
  <c r="J57"/>
  <c r="I57"/>
  <c r="F57"/>
  <c r="J142"/>
  <c r="I142"/>
  <c r="F142"/>
  <c r="J107"/>
  <c r="I107"/>
  <c r="F107"/>
  <c r="J84"/>
  <c r="I84"/>
  <c r="F84"/>
  <c r="J66"/>
  <c r="I66"/>
  <c r="F66"/>
  <c r="J50"/>
  <c r="I50"/>
  <c r="F50"/>
  <c r="J17"/>
  <c r="I17"/>
  <c r="F17"/>
  <c r="J62"/>
  <c r="I62"/>
  <c r="F62"/>
  <c r="J38"/>
  <c r="I38"/>
  <c r="F38"/>
  <c r="J63"/>
  <c r="I63"/>
  <c r="F63"/>
  <c r="J31"/>
  <c r="I31"/>
  <c r="F31"/>
  <c r="J37"/>
  <c r="I37"/>
  <c r="F37"/>
  <c r="J147"/>
  <c r="I147"/>
  <c r="F147"/>
  <c r="J72"/>
  <c r="I72"/>
  <c r="F72"/>
  <c r="J35"/>
  <c r="I35"/>
  <c r="F35"/>
  <c r="J96"/>
  <c r="I96"/>
  <c r="F96"/>
  <c r="J177"/>
  <c r="I177"/>
  <c r="F177"/>
  <c r="J45"/>
  <c r="I45"/>
  <c r="F45"/>
  <c r="J6"/>
  <c r="I6"/>
  <c r="F6"/>
  <c r="J19"/>
  <c r="I19"/>
  <c r="F19"/>
  <c r="J47"/>
  <c r="I47"/>
  <c r="F47"/>
  <c r="J136"/>
  <c r="I136"/>
  <c r="F136"/>
  <c r="J40"/>
  <c r="I40"/>
  <c r="F40"/>
  <c r="J25"/>
  <c r="I25"/>
  <c r="F25"/>
  <c r="J27"/>
  <c r="I27"/>
  <c r="F27"/>
  <c r="J13"/>
  <c r="I13"/>
  <c r="F13"/>
  <c r="J74"/>
  <c r="I74"/>
  <c r="F74"/>
  <c r="J81"/>
  <c r="I81"/>
  <c r="F81"/>
  <c r="N215"/>
  <c r="O215"/>
  <c r="P215"/>
  <c r="T215"/>
  <c r="S215"/>
  <c r="R215"/>
  <c r="Q215"/>
  <c r="I69"/>
  <c r="I30"/>
  <c r="I9"/>
  <c r="I29"/>
  <c r="I10"/>
  <c r="I105"/>
  <c r="I60"/>
  <c r="I20"/>
  <c r="I8"/>
  <c r="I71"/>
  <c r="I44"/>
  <c r="I123"/>
  <c r="I101"/>
  <c r="I14"/>
  <c r="I51"/>
  <c r="I113"/>
  <c r="I39"/>
  <c r="I194"/>
  <c r="I24"/>
  <c r="I104"/>
  <c r="I23"/>
  <c r="I22"/>
  <c r="I91"/>
  <c r="I15"/>
  <c r="I12"/>
  <c r="I82"/>
  <c r="I55"/>
  <c r="I76"/>
  <c r="I143"/>
  <c r="I53"/>
  <c r="I90"/>
  <c r="I110"/>
  <c r="I114"/>
  <c r="I28"/>
  <c r="I42"/>
  <c r="I137"/>
  <c r="I54"/>
  <c r="I61"/>
  <c r="I33"/>
  <c r="I83"/>
  <c r="I78"/>
  <c r="I183"/>
  <c r="I121"/>
  <c r="I85"/>
  <c r="I64"/>
  <c r="I171"/>
  <c r="I141"/>
  <c r="I208"/>
  <c r="I79"/>
  <c r="I203"/>
  <c r="I168"/>
  <c r="I56"/>
  <c r="I67"/>
  <c r="I159"/>
  <c r="I94"/>
  <c r="I87"/>
  <c r="I109"/>
  <c r="I161"/>
  <c r="I210"/>
  <c r="I212"/>
  <c r="I131"/>
  <c r="I158"/>
  <c r="I58"/>
  <c r="I99"/>
  <c r="I182"/>
  <c r="I198"/>
  <c r="I211"/>
  <c r="I186"/>
  <c r="I34"/>
  <c r="I36"/>
  <c r="I21"/>
  <c r="I126"/>
  <c r="I75"/>
  <c r="I174"/>
  <c r="I140"/>
  <c r="I26"/>
  <c r="I43"/>
  <c r="I77"/>
  <c r="I80"/>
  <c r="I73"/>
  <c r="I98"/>
  <c r="I16"/>
  <c r="I92"/>
  <c r="I148"/>
  <c r="I156"/>
  <c r="I97"/>
  <c r="I18"/>
  <c r="I32"/>
  <c r="I108"/>
  <c r="I65"/>
  <c r="I89"/>
  <c r="I187"/>
  <c r="I119"/>
  <c r="I166"/>
  <c r="I103"/>
  <c r="I157"/>
  <c r="I202"/>
  <c r="I146"/>
  <c r="I102"/>
  <c r="I213"/>
  <c r="I135"/>
  <c r="I160"/>
  <c r="I204"/>
  <c r="I180"/>
  <c r="I184"/>
  <c r="I189"/>
  <c r="I190"/>
  <c r="I191"/>
  <c r="I192"/>
  <c r="I197"/>
  <c r="I201"/>
  <c r="I207"/>
  <c r="I11"/>
  <c r="F11"/>
  <c r="J97"/>
  <c r="F97"/>
  <c r="J156"/>
  <c r="F156"/>
  <c r="J102"/>
  <c r="F102"/>
  <c r="J207"/>
  <c r="F207"/>
  <c r="J184"/>
  <c r="F184"/>
  <c r="J192"/>
  <c r="F192"/>
  <c r="J197"/>
  <c r="F197"/>
  <c r="J180" l="1"/>
  <c r="J103"/>
  <c r="J89"/>
  <c r="J80"/>
  <c r="J157"/>
  <c r="J187"/>
  <c r="J43"/>
  <c r="J36"/>
  <c r="J189"/>
  <c r="J108"/>
  <c r="J119"/>
  <c r="J190"/>
  <c r="J191"/>
  <c r="J65"/>
  <c r="J73"/>
  <c r="J135"/>
  <c r="J75"/>
  <c r="J16"/>
  <c r="J160"/>
  <c r="J201"/>
  <c r="J166"/>
  <c r="J202"/>
  <c r="J140"/>
  <c r="J32"/>
  <c r="J77"/>
  <c r="J204"/>
  <c r="J26"/>
  <c r="J98"/>
  <c r="J92"/>
  <c r="J146"/>
  <c r="J18"/>
  <c r="J148"/>
  <c r="J174"/>
  <c r="J21"/>
  <c r="J126"/>
  <c r="J213"/>
  <c r="J34"/>
  <c r="F190"/>
  <c r="F191"/>
  <c r="F65"/>
  <c r="F73"/>
  <c r="F135"/>
  <c r="F75"/>
  <c r="F16"/>
  <c r="F160"/>
  <c r="F201"/>
  <c r="F166"/>
  <c r="F202"/>
  <c r="F140"/>
  <c r="F32"/>
  <c r="F77"/>
  <c r="F204"/>
  <c r="F26"/>
  <c r="F98"/>
  <c r="F92"/>
  <c r="F146"/>
  <c r="F18"/>
  <c r="F148"/>
  <c r="F174"/>
  <c r="F21"/>
  <c r="F126"/>
  <c r="F213"/>
  <c r="F180"/>
  <c r="F103"/>
  <c r="F89"/>
  <c r="F80"/>
  <c r="F157"/>
  <c r="F187"/>
  <c r="F43"/>
  <c r="F36"/>
  <c r="F189"/>
  <c r="F108"/>
  <c r="F119"/>
  <c r="F34"/>
  <c r="J212"/>
  <c r="F212"/>
  <c r="J58"/>
  <c r="F58"/>
  <c r="J67"/>
  <c r="F67"/>
  <c r="J186"/>
  <c r="F186"/>
  <c r="J39" l="1"/>
  <c r="J101"/>
  <c r="J14"/>
  <c r="J8"/>
  <c r="J20"/>
  <c r="J137"/>
  <c r="J123"/>
  <c r="J10"/>
  <c r="J15"/>
  <c r="J11"/>
  <c r="J83"/>
  <c r="J76"/>
  <c r="J51"/>
  <c r="J12"/>
  <c r="J44"/>
  <c r="J22"/>
  <c r="J9"/>
  <c r="J55"/>
  <c r="J69"/>
  <c r="J30"/>
  <c r="J159"/>
  <c r="J109"/>
  <c r="J29"/>
  <c r="J82"/>
  <c r="J105"/>
  <c r="J42"/>
  <c r="J113"/>
  <c r="J24"/>
  <c r="J182"/>
  <c r="J171"/>
  <c r="J28"/>
  <c r="J94"/>
  <c r="J143"/>
  <c r="J104"/>
  <c r="J23"/>
  <c r="J194"/>
  <c r="J60"/>
  <c r="J78"/>
  <c r="J208"/>
  <c r="J87"/>
  <c r="J53"/>
  <c r="J54"/>
  <c r="J131"/>
  <c r="J90"/>
  <c r="J141"/>
  <c r="J61"/>
  <c r="J33"/>
  <c r="J85"/>
  <c r="J71"/>
  <c r="J79"/>
  <c r="J121"/>
  <c r="J203"/>
  <c r="J114"/>
  <c r="J64"/>
  <c r="J56"/>
  <c r="J183"/>
  <c r="J110"/>
  <c r="J168"/>
  <c r="J158"/>
  <c r="J161"/>
  <c r="J198"/>
  <c r="J99"/>
  <c r="J210"/>
  <c r="J211"/>
  <c r="J91"/>
  <c r="F101"/>
  <c r="F14"/>
  <c r="F8"/>
  <c r="F20"/>
  <c r="F137"/>
  <c r="F123"/>
  <c r="F10"/>
  <c r="F15"/>
  <c r="F83"/>
  <c r="F76"/>
  <c r="F51"/>
  <c r="F12"/>
  <c r="F44"/>
  <c r="F22"/>
  <c r="F9"/>
  <c r="F55"/>
  <c r="F69"/>
  <c r="F30"/>
  <c r="F159"/>
  <c r="F109"/>
  <c r="F29"/>
  <c r="F82"/>
  <c r="F105"/>
  <c r="F42"/>
  <c r="F113"/>
  <c r="F24"/>
  <c r="F182"/>
  <c r="F171"/>
  <c r="F28"/>
  <c r="F94"/>
  <c r="F143"/>
  <c r="F104"/>
  <c r="F23"/>
  <c r="F194"/>
  <c r="F60"/>
  <c r="F78"/>
  <c r="F208"/>
  <c r="F87"/>
  <c r="F53"/>
  <c r="F54"/>
  <c r="F131"/>
  <c r="F90"/>
  <c r="F141"/>
  <c r="F61"/>
  <c r="F33"/>
  <c r="F85"/>
  <c r="F71"/>
  <c r="F79"/>
  <c r="F121"/>
  <c r="F203"/>
  <c r="F114"/>
  <c r="F64"/>
  <c r="F56"/>
  <c r="F183"/>
  <c r="F110"/>
  <c r="F168"/>
  <c r="F158"/>
  <c r="F161"/>
  <c r="F198"/>
  <c r="F99"/>
  <c r="F210"/>
  <c r="F211"/>
  <c r="F39"/>
  <c r="F91"/>
  <c r="U215"/>
  <c r="K4"/>
  <c r="J215" l="1"/>
</calcChain>
</file>

<file path=xl/sharedStrings.xml><?xml version="1.0" encoding="utf-8"?>
<sst xmlns="http://schemas.openxmlformats.org/spreadsheetml/2006/main" count="432" uniqueCount="268">
  <si>
    <t>Սահակյան Տիգրան Մայիսի</t>
  </si>
  <si>
    <t>Մկրտչյան Սամվել Էդիկի</t>
  </si>
  <si>
    <t>Պողոսյան Կարեն Մկրտիչի</t>
  </si>
  <si>
    <t>Ղազարյան Ալեքսանդր Ռուբենի</t>
  </si>
  <si>
    <t>Գրիգորյան Բագրատ Գրիգորի</t>
  </si>
  <si>
    <t>Ղուկասյան Հայկազ Աղասիի</t>
  </si>
  <si>
    <t>Հունանյան Ինգա Օնիկի</t>
  </si>
  <si>
    <t>Հունանյան Դավիթ Մհերի</t>
  </si>
  <si>
    <t>Սարգսյան Մհեր Արմենի</t>
  </si>
  <si>
    <t>Ավագյան Ռազմիկ Արմանի</t>
  </si>
  <si>
    <t>Մարտիրոսյան Սմբատ Հովսեփի</t>
  </si>
  <si>
    <t>Փայտյան Անահիտ Վիկտորի</t>
  </si>
  <si>
    <t>Քարհանյան Արուսյակ Ստեփանի</t>
  </si>
  <si>
    <t>Հովհաննիսյան Աստղիկ Քաջիկի</t>
  </si>
  <si>
    <t>Անդրեասյան Արմինե Գառնիկի</t>
  </si>
  <si>
    <t>Գաբրիելյան Լիլիթ Արտաշեսի</t>
  </si>
  <si>
    <t>Հակոբյան Հովհաննես Հակոբի</t>
  </si>
  <si>
    <t>Ալեքսանյան Հայկուհի Մանվելի</t>
  </si>
  <si>
    <t>Մկրտումյան Աշոտ Արտավազդի</t>
  </si>
  <si>
    <t>Գրիգորյան Նիկոլայ Ավետիքի</t>
  </si>
  <si>
    <t>Մկրտումյան Ռոբերտ Աշոտի</t>
  </si>
  <si>
    <t>Սայադյան Էդվարդ Ռուդոլֆի</t>
  </si>
  <si>
    <t>Վուվունիկյան Կարինե Գուրգենի</t>
  </si>
  <si>
    <t>Բաբումյան Տարոն Սոսի</t>
  </si>
  <si>
    <t>Բոյաջյան Հայկ Խաչատուրի</t>
  </si>
  <si>
    <t>Դանիելյան Տիգրան Մաքսիմի</t>
  </si>
  <si>
    <t>Խաչիկյան Հայկ Խաչիկի</t>
  </si>
  <si>
    <t>Առաքելով Գրիգորի Ալեքսանդրի</t>
  </si>
  <si>
    <t>Մանուկյան Սարգիս Վարդանի</t>
  </si>
  <si>
    <t>Պլուզյան Արամ Ռաֆիկի</t>
  </si>
  <si>
    <t>Անդրիասյան Զավեն Ռոբերտի</t>
  </si>
  <si>
    <t>Խաչատրյան Արբի Վահեի</t>
  </si>
  <si>
    <t>Հայրապետյան Արմեն Արամայիսի</t>
  </si>
  <si>
    <t>Մուրադյան Գևորգ Հուսիկի</t>
  </si>
  <si>
    <t>Թորոսյան Նորայր Վահեի</t>
  </si>
  <si>
    <t>Համբարձումյան Յուրի Արտավազդի</t>
  </si>
  <si>
    <t>Մանուկյան Սարգիս Արայի</t>
  </si>
  <si>
    <t>Առաքելյան Նարե Վանիկի</t>
  </si>
  <si>
    <t>Մկրտչյան Սիմոն Միքայելի</t>
  </si>
  <si>
    <t>Բալոյան Արտեմ Վոլոդյայի</t>
  </si>
  <si>
    <t>Եղիազարյան Արմենակ Հովիկի</t>
  </si>
  <si>
    <t>Թադևոսյան Գալուստ Վաղինակի</t>
  </si>
  <si>
    <t>Մաթևոսյան Սեդրակ Ռաֆիկի</t>
  </si>
  <si>
    <t>Անդրեասյան Արթուր Գառնիկի</t>
  </si>
  <si>
    <t>Գրիգորյան Արուսյակ Մուրադի</t>
  </si>
  <si>
    <t>Հայրապետյան Արտավազդ Ռաֆիկի</t>
  </si>
  <si>
    <t>Մելքոնյան Վարդան Հրաչիկի</t>
  </si>
  <si>
    <t>Ստեփանյան Գագիկ Գուրգենի</t>
  </si>
  <si>
    <t>Ամիրյան Սուրեն Կարլենի</t>
  </si>
  <si>
    <t>Կշտոյան Ինդատ Շամիլի</t>
  </si>
  <si>
    <t>Խոջայան Վարդան Էդիկի</t>
  </si>
  <si>
    <t>Մարտիրոսյան Գագիկ Աշոտի</t>
  </si>
  <si>
    <t>Պետրոսյան Հովհաննես Կարենի</t>
  </si>
  <si>
    <t>Պողոսյան Սուրեն Սամվելի</t>
  </si>
  <si>
    <t>Օհանյան Անդրեյ Աղամիրի</t>
  </si>
  <si>
    <t>Ազիզյան Սուրեն Սամվելի</t>
  </si>
  <si>
    <t>Հարությունյան Գևորգ Կարենի</t>
  </si>
  <si>
    <t>Եգանյան Պարույր Արտակի</t>
  </si>
  <si>
    <t>Եգանյան Մելինե Արտակի</t>
  </si>
  <si>
    <t>Գևորգյան Վահագն Հովհաննեսի</t>
  </si>
  <si>
    <t>Գալոյան Լևոն Դավիթի</t>
  </si>
  <si>
    <t>Տիգրանյան Սեդա Արշավիրի</t>
  </si>
  <si>
    <t>Ավետիսյան Աշոտ Գագիկի</t>
  </si>
  <si>
    <t>Սարգսյան Գագիկ Ալբերտի</t>
  </si>
  <si>
    <t>Մանգրյան Մերի Ահարոնի</t>
  </si>
  <si>
    <t>Նավոյան Արամ Թորգոմի</t>
  </si>
  <si>
    <t>Չատինյան Ռաֆիկ Արշալույսի</t>
  </si>
  <si>
    <t>Մեժլումյան Վահրամ Ազատի</t>
  </si>
  <si>
    <t>Վարդանյան Հայկ Գևորգի</t>
  </si>
  <si>
    <t>Տեր-Պետրոսյան Հարություն Սերոբի</t>
  </si>
  <si>
    <t>N</t>
  </si>
  <si>
    <t>Ընդհանուր</t>
  </si>
  <si>
    <t>Մաճկալյան Հայկ Սամվելի</t>
  </si>
  <si>
    <t>Մելքոնյան Սարգիս Մայիսի</t>
  </si>
  <si>
    <t>Պողոսյան Վահե Ալբերտի</t>
  </si>
  <si>
    <t>Ազգանուն                                      Անուն                                   Հայրանուն</t>
  </si>
  <si>
    <t>Նիազյան Սարգիս Ժիրայրի</t>
  </si>
  <si>
    <t>Ընդհանուր  1-ին և 2-րդ կարգերի համար</t>
  </si>
  <si>
    <t>Մարզադպրոցներ</t>
  </si>
  <si>
    <t>Դավթաշեն</t>
  </si>
  <si>
    <t>Կենտրոն</t>
  </si>
  <si>
    <t>Նոր Նորք</t>
  </si>
  <si>
    <t>Աջափնյակ</t>
  </si>
  <si>
    <t>Զեյթուն</t>
  </si>
  <si>
    <t>Մալաթիա</t>
  </si>
  <si>
    <t>Բաբուջյան Լևոն Սմբատի</t>
  </si>
  <si>
    <t>Էրեբունի</t>
  </si>
  <si>
    <t>Մանուկյան Էդգար Մհերի</t>
  </si>
  <si>
    <t>Կենտրոն, Էրեբունի</t>
  </si>
  <si>
    <t>Ավան</t>
  </si>
  <si>
    <t>Հայրապետյան Արթուր Դերենիկի</t>
  </si>
  <si>
    <t>Զեյթուն, Ավան</t>
  </si>
  <si>
    <t>Վահանյան</t>
  </si>
  <si>
    <t>Նորք-Մարաշ</t>
  </si>
  <si>
    <t>Փիլոսյան Նելլի Կարլենի</t>
  </si>
  <si>
    <t>Նուբարաշեն</t>
  </si>
  <si>
    <t>Դավթաշեն, Նուբարաշեն</t>
  </si>
  <si>
    <t>Արաբկիր</t>
  </si>
  <si>
    <t>Մալաթիա, Կենտրոն</t>
  </si>
  <si>
    <t>Ազարյան Տիգրան Արարատի</t>
  </si>
  <si>
    <t>Ակադեմիա</t>
  </si>
  <si>
    <t>Սանթրյան Արարատ Արտաշեսի</t>
  </si>
  <si>
    <t>Պետրոսյան</t>
  </si>
  <si>
    <t>Հայրապետյան Արման Աշոտի</t>
  </si>
  <si>
    <t>Բաղդասարյան Սևակ Հրաչի</t>
  </si>
  <si>
    <t>Մելքոնյան Անահիտ Վահանի</t>
  </si>
  <si>
    <t>Գրիգորյան Կամո Հրանտի</t>
  </si>
  <si>
    <t>Գևորգյան Անահիտ Արտուշի</t>
  </si>
  <si>
    <t>ՆՀՏ</t>
  </si>
  <si>
    <t>Աղասարյան Արուսյակ Սուրենի</t>
  </si>
  <si>
    <t>Շահինյան Ալբերտ Արայիկի</t>
  </si>
  <si>
    <t>Մարկարյան Էմիլ Ռաֆայելի</t>
  </si>
  <si>
    <t>Միքայելյան Առնոլդ Ժիրայրի</t>
  </si>
  <si>
    <t>Պողոսյան Տիգրան Վլադիմիրի</t>
  </si>
  <si>
    <t>Սարգսյան Գագիկ Մինասի</t>
  </si>
  <si>
    <t>Նալբանդյան Տիգրան Վահանի</t>
  </si>
  <si>
    <t>Կաիսա</t>
  </si>
  <si>
    <t>Հակոբյան Երվանդ Գագիկի</t>
  </si>
  <si>
    <t>Հովհաննիսյան Թովմաս Հրաչի</t>
  </si>
  <si>
    <t>11 դպրոց</t>
  </si>
  <si>
    <t>Հովհաննիսյան Նորայր Մարտինի</t>
  </si>
  <si>
    <t>«64» շախմ․ դպ․</t>
  </si>
  <si>
    <t>Մեջինյան Էդգար Հրաչիկի</t>
  </si>
  <si>
    <t>Մովսիսյան Նորայր Հովհաննեսի</t>
  </si>
  <si>
    <t>Առաքելյան Անուշավան Հրաչի</t>
  </si>
  <si>
    <t>Ակոպով Ռոման Անատոլիի</t>
  </si>
  <si>
    <t>Մկրտչյան Սահակ Հովհաննեսի</t>
  </si>
  <si>
    <t>Խալաֆյան Էռնա Սերգեյի</t>
  </si>
  <si>
    <t>Դանիելյան Վարդան Արթուրի</t>
  </si>
  <si>
    <t>Պետրոսյան Տիգրան Անդրանիկի</t>
  </si>
  <si>
    <t>Շիրակացի</t>
  </si>
  <si>
    <t>Բարխոյան Գայանե Ազատի</t>
  </si>
  <si>
    <t>Լրացուցիչ արդյունքներ</t>
  </si>
  <si>
    <t>Շահինյան Դավիթ Արայիկի</t>
  </si>
  <si>
    <t>Հարությունյան Գևորգ Դավիթի</t>
  </si>
  <si>
    <t>Խաչատրյան Վահագն Ալբերտի</t>
  </si>
  <si>
    <t>Սանոյան Աշխեն Սերգեյի</t>
  </si>
  <si>
    <t>Բաղդասարյան Վահե Հրաչյայի</t>
  </si>
  <si>
    <t>Բարձրագույն վ/դ</t>
  </si>
  <si>
    <t>Հայրապետյան Վլադիմիր Ալբերտի</t>
  </si>
  <si>
    <t>Ընդհանուր  3-րդ և 4-րդ կարգերի համար</t>
  </si>
  <si>
    <t>Ընդհանուր՝ բարձրագույն արդյունքների հիման վրա</t>
  </si>
  <si>
    <r>
      <t xml:space="preserve">Երևանի և մարզերի պատ և աղջ 2021թ․ մրցանակակիրներ </t>
    </r>
    <r>
      <rPr>
        <sz val="9"/>
        <color rgb="FFFF0000"/>
        <rFont val="Calibri"/>
        <family val="2"/>
        <charset val="204"/>
        <scheme val="minor"/>
      </rPr>
      <t>3միավոր-1-ին տեղ, 2մ-2-րդ, 1մ-3-րդ</t>
    </r>
  </si>
  <si>
    <r>
      <t xml:space="preserve">Հայաստանի պատ և աղջ 2021թ․ մրցանակակիրներ </t>
    </r>
    <r>
      <rPr>
        <sz val="9"/>
        <color rgb="FFFF0000"/>
        <rFont val="Calibri"/>
        <family val="2"/>
        <charset val="204"/>
        <scheme val="minor"/>
      </rPr>
      <t>10 միավոր-1-ին տեղ, 8մ-2-րդ, 6մ-3-րդ, 4մ-4-րդ, 2մ-5-րդ</t>
    </r>
  </si>
  <si>
    <r>
      <t xml:space="preserve">Բարձրագույն վարպետության մարզադպրոցին փոխանցած սաներ </t>
    </r>
    <r>
      <rPr>
        <sz val="9"/>
        <color rgb="FFFF0000"/>
        <rFont val="Calibri"/>
        <family val="2"/>
        <charset val="204"/>
        <scheme val="minor"/>
      </rPr>
      <t>2 միավոր</t>
    </r>
  </si>
  <si>
    <t>01.01.2022 - 31․12․2022</t>
  </si>
  <si>
    <t>Խուդավերդյան Աշոտ</t>
  </si>
  <si>
    <t>Եղեգնաձոր</t>
  </si>
  <si>
    <t>Հարությունյան Իսահակ Վանիկի</t>
  </si>
  <si>
    <t>Արարատ</t>
  </si>
  <si>
    <t>Մուրադյան Ռազմիկ Սամվելի</t>
  </si>
  <si>
    <t>Արմավիր</t>
  </si>
  <si>
    <t>Ավետիսյան Գոռ</t>
  </si>
  <si>
    <t>Եղվարդ</t>
  </si>
  <si>
    <t>Գալոյան Արմեն Նորիկի</t>
  </si>
  <si>
    <t>Ալավերդյան Գևորգ Արմենի</t>
  </si>
  <si>
    <t>Հրազդան</t>
  </si>
  <si>
    <t>Վիրաբյան Գոռ Պապիկի</t>
  </si>
  <si>
    <t>Նոր Հաճն</t>
  </si>
  <si>
    <t>Նագդալյան Բախշի Սերգեյի</t>
  </si>
  <si>
    <t>Արտաշատ</t>
  </si>
  <si>
    <t>Մեսրոպյան Խաչատուր Սերյոժայի</t>
  </si>
  <si>
    <t>Սասունյան Կարեն Անդրանիկի</t>
  </si>
  <si>
    <t>Թավաքալյան Ազատ Գրիգորի</t>
  </si>
  <si>
    <t>Չարենցավան</t>
  </si>
  <si>
    <t>Ամբարջյան Թերեզա Արսենի</t>
  </si>
  <si>
    <t>Աբովյան</t>
  </si>
  <si>
    <t>Չիլինգարյան Արամայիս Երվանդի</t>
  </si>
  <si>
    <t>Նոյեմբերյան</t>
  </si>
  <si>
    <t>Մարտիրոսյան Միքայել Սահակի</t>
  </si>
  <si>
    <t>Մասիս</t>
  </si>
  <si>
    <t>Քարամյան Վարդան Ռոբերտի</t>
  </si>
  <si>
    <t>Գորիս</t>
  </si>
  <si>
    <t>Սիմոնյան Արաքսյա Հրաչյայի</t>
  </si>
  <si>
    <t>Քալաշյան Վարդուհի Մամիկոնի</t>
  </si>
  <si>
    <t>Խաչատրյան Ստեփան Ժորայի</t>
  </si>
  <si>
    <t>Կապան</t>
  </si>
  <si>
    <t>Մանուկյան Արտյոմ Պետրոսի</t>
  </si>
  <si>
    <t>Մեղրի</t>
  </si>
  <si>
    <t>Մանուկյան Պետրոս Արտուշի</t>
  </si>
  <si>
    <t>Ագարակ</t>
  </si>
  <si>
    <t>Գրիգորյան Արտաշես Գառնիկի</t>
  </si>
  <si>
    <t>Քաջարան</t>
  </si>
  <si>
    <t>Եգանյան Արտակ Վալոդի</t>
  </si>
  <si>
    <t>Աչաջուր</t>
  </si>
  <si>
    <t>Ալթունյան Կարինե Զարմայիլի</t>
  </si>
  <si>
    <t>Վահրամյան Գրիշա Վարդանի</t>
  </si>
  <si>
    <t>Գյումրի</t>
  </si>
  <si>
    <t>Շարյան Եղիշե Արմենի</t>
  </si>
  <si>
    <t>Մելքոնյան Սուսաննա Արմենի</t>
  </si>
  <si>
    <t>Տարախչյան Աստղիկ Արամի</t>
  </si>
  <si>
    <t>Գևորգյան Մարինե Գուրգենի</t>
  </si>
  <si>
    <t>Մկրտչյան Դավիթ Վիլսոնի</t>
  </si>
  <si>
    <t>Գրիգորյան Անուշ</t>
  </si>
  <si>
    <t>Ղազարյան Մարինե Համլետի</t>
  </si>
  <si>
    <t>Դիլոյան Վանիկ Սերյոժայի</t>
  </si>
  <si>
    <t>Ձվակերյան Կառլոս Ֆրունզիկի</t>
  </si>
  <si>
    <t>Վերածնվող միտք</t>
  </si>
  <si>
    <t>Պետրոսյան Շուշան Աշոտի</t>
  </si>
  <si>
    <t>Մխ․-Սեբաստացի</t>
  </si>
  <si>
    <t>Աշտարակ</t>
  </si>
  <si>
    <t>Պետրոսյան Կարեն Մարատի</t>
  </si>
  <si>
    <t>Վազգենյան Արմեն Վարդանի</t>
  </si>
  <si>
    <t>Սիսիան</t>
  </si>
  <si>
    <t>Մովսիսյան Վարդան Մովսեսի</t>
  </si>
  <si>
    <t>Զաքարյան Մհեր</t>
  </si>
  <si>
    <t>Բարսեղյան Նարեկ Նորիկի</t>
  </si>
  <si>
    <t>Գաբրիելյան Երվանդ</t>
  </si>
  <si>
    <t>Վեդի</t>
  </si>
  <si>
    <t>Ավդալյան Արման Հրաչի</t>
  </si>
  <si>
    <t>Հովհաննիսյան Թովմաս Աշոտի</t>
  </si>
  <si>
    <t>Վարդանյան Ջիվան Էդիկի</t>
  </si>
  <si>
    <t>Պետրոսյան Ռուբիկ Սարուխանի</t>
  </si>
  <si>
    <t>Մատինյան Էմիլ Սահակի</t>
  </si>
  <si>
    <t>Իջևան</t>
  </si>
  <si>
    <t>Գևորգյան Արթուր Էմիլի</t>
  </si>
  <si>
    <t>Անդրեասյան Լիանա</t>
  </si>
  <si>
    <t>Ջրվեժ</t>
  </si>
  <si>
    <t>Գալստյան Գոռ Վրեժի</t>
  </si>
  <si>
    <t>Թավաքալյան Մհեր Խաչատուրի</t>
  </si>
  <si>
    <t>Փամբուխչյան Վահրամ Հովհաննեսի</t>
  </si>
  <si>
    <t>Դիլիջան</t>
  </si>
  <si>
    <t>Նազարյան Արմենակ Գեղամի</t>
  </si>
  <si>
    <t>Ղազարյան Արմեն Արայիկի</t>
  </si>
  <si>
    <t>Վանաձոր</t>
  </si>
  <si>
    <t>Ներսիսյան Գառնիկ Համայակի</t>
  </si>
  <si>
    <t>Դավթյան Լյովա Գարիկի</t>
  </si>
  <si>
    <t>Մուշեղյան Հայկ Ալբերտի</t>
  </si>
  <si>
    <t>Մրգանուշ</t>
  </si>
  <si>
    <t>Սևան</t>
  </si>
  <si>
    <t>Վարդանյան Աշոտ</t>
  </si>
  <si>
    <t>Սահակյան Արամ Սուրենի</t>
  </si>
  <si>
    <t>Էջմիածին</t>
  </si>
  <si>
    <t>Պետրոսյան Արմեն Կամոյի</t>
  </si>
  <si>
    <t>Սիմոնյան Սուսաննա</t>
  </si>
  <si>
    <t>Ղազարյան Արայիկ</t>
  </si>
  <si>
    <t>Սադոյան Արամայիս Հենրիկի</t>
  </si>
  <si>
    <t>Սարգսյան Շուշաննա Գնելի</t>
  </si>
  <si>
    <t>Հայրապետյան Սարգիս Արմենի</t>
  </si>
  <si>
    <t>Կարաթորոսյան Դավիթ Թորոսի</t>
  </si>
  <si>
    <t>Ստեփանյան Գառնիկ Սմբատի</t>
  </si>
  <si>
    <t>Կենտրոն, Ավան, Էրեբունի</t>
  </si>
  <si>
    <t>Խաչատրյան Անդրանիկ</t>
  </si>
  <si>
    <t>Բյուրեղավան</t>
  </si>
  <si>
    <t>Աբրոյան Գարիկ Գագիկի</t>
  </si>
  <si>
    <t>Վարդենիկ</t>
  </si>
  <si>
    <t>Մալաթիա,Արաբկիր</t>
  </si>
  <si>
    <t>Ադամյան Լուսինե Մամիկոնի</t>
  </si>
  <si>
    <t>Մալաթիա, Բարձրագույն</t>
  </si>
  <si>
    <t>Քաթանյան Դավիթ Սեյրանի</t>
  </si>
  <si>
    <t>Նորք-Մարաշ, Մալաթիա</t>
  </si>
  <si>
    <t>Ղարոյան Համլետ</t>
  </si>
  <si>
    <t>Հակոբյան Գայանե</t>
  </si>
  <si>
    <t>Մարգարյան Լաերտ Արտյոմի</t>
  </si>
  <si>
    <t>Օհանյան Էմանուել Ավետիքի</t>
  </si>
  <si>
    <t>Սահակյան Ազատ</t>
  </si>
  <si>
    <t>Ակադեմիա, IQ կենտրոն</t>
  </si>
  <si>
    <t>Հարությունյան Գոհար Հովհաննեսի</t>
  </si>
  <si>
    <t>Համբարձումյան Էդուարդ Արտավազդի</t>
  </si>
  <si>
    <t>Ադիբեկյան Անժելա Աշոտի</t>
  </si>
  <si>
    <t>280 մրցաշարերի արդյունքներով</t>
  </si>
  <si>
    <t>Մարզիչների արդյունքները՝</t>
  </si>
  <si>
    <t>Նադանյան Աշոտ Սերգեյի</t>
  </si>
  <si>
    <t>Գասպարյան Տիգրան Արմենի</t>
  </si>
  <si>
    <t>Սիմոնյան Հրայր Ռուբենի</t>
  </si>
  <si>
    <t>Հայրապետյան Հովիկ Սլավիկի</t>
  </si>
  <si>
    <t>Հարությունյան Տիգրան Կարենի</t>
  </si>
  <si>
    <t>Բարձրագույն վ/դ, Կենտրոն, Էրեբունի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</si>
</sst>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36"/>
  <sheetViews>
    <sheetView tabSelected="1" zoomScale="80" zoomScaleNormal="80" workbookViewId="0">
      <pane ySplit="5" topLeftCell="A6" activePane="bottomLeft" state="frozen"/>
      <selection pane="bottomLeft"/>
    </sheetView>
  </sheetViews>
  <sheetFormatPr defaultRowHeight="23.25"/>
  <cols>
    <col min="1" max="1" width="6" style="1" customWidth="1"/>
    <col min="2" max="2" width="43.42578125" style="2" customWidth="1"/>
    <col min="3" max="3" width="25" style="25" customWidth="1"/>
    <col min="4" max="4" width="7.85546875" style="1" customWidth="1"/>
    <col min="5" max="5" width="6.7109375" style="1" customWidth="1"/>
    <col min="6" max="6" width="10" style="22" customWidth="1"/>
    <col min="7" max="8" width="6.7109375" style="1" customWidth="1"/>
    <col min="9" max="9" width="10" style="1" customWidth="1"/>
    <col min="10" max="11" width="11.42578125" style="1" customWidth="1"/>
    <col min="12" max="12" width="10.7109375" style="1" customWidth="1"/>
    <col min="13" max="15" width="5.7109375" style="3" customWidth="1"/>
    <col min="16" max="20" width="5" style="3" customWidth="1"/>
    <col min="21" max="21" width="10.42578125" style="3" customWidth="1"/>
    <col min="22" max="16384" width="9.140625" style="3"/>
  </cols>
  <sheetData>
    <row r="2" spans="1:21">
      <c r="B2" s="2" t="s">
        <v>260</v>
      </c>
      <c r="D2" s="22" t="s">
        <v>261</v>
      </c>
    </row>
    <row r="3" spans="1:21" ht="25.5" customHeight="1">
      <c r="B3" s="24"/>
      <c r="D3" s="20" t="s">
        <v>145</v>
      </c>
      <c r="J3" s="37">
        <v>2022</v>
      </c>
      <c r="K3" s="37">
        <v>2021</v>
      </c>
    </row>
    <row r="4" spans="1:21" ht="18.75" customHeight="1">
      <c r="J4" s="11">
        <f>SUM(D215:H215)</f>
        <v>1418</v>
      </c>
      <c r="K4" s="11">
        <f>K215</f>
        <v>776</v>
      </c>
      <c r="L4" s="29"/>
      <c r="M4" s="39" t="s">
        <v>132</v>
      </c>
      <c r="N4" s="40"/>
      <c r="O4" s="40"/>
      <c r="P4" s="40"/>
      <c r="Q4" s="40"/>
      <c r="R4" s="40"/>
      <c r="S4" s="40"/>
      <c r="T4" s="40"/>
      <c r="U4" s="41"/>
    </row>
    <row r="5" spans="1:21" s="6" customFormat="1" ht="130.5" customHeight="1">
      <c r="A5" s="17" t="s">
        <v>70</v>
      </c>
      <c r="B5" s="18" t="s">
        <v>75</v>
      </c>
      <c r="C5" s="19" t="s">
        <v>78</v>
      </c>
      <c r="D5" s="17">
        <v>1111</v>
      </c>
      <c r="E5" s="17">
        <v>222</v>
      </c>
      <c r="F5" s="27" t="s">
        <v>77</v>
      </c>
      <c r="G5" s="17">
        <v>33</v>
      </c>
      <c r="H5" s="17">
        <v>4</v>
      </c>
      <c r="I5" s="27" t="s">
        <v>140</v>
      </c>
      <c r="J5" s="31" t="s">
        <v>71</v>
      </c>
      <c r="K5" s="31" t="s">
        <v>71</v>
      </c>
      <c r="L5" s="30" t="s">
        <v>141</v>
      </c>
      <c r="M5" s="42" t="s">
        <v>142</v>
      </c>
      <c r="N5" s="43"/>
      <c r="O5" s="44"/>
      <c r="P5" s="42" t="s">
        <v>143</v>
      </c>
      <c r="Q5" s="43"/>
      <c r="R5" s="43"/>
      <c r="S5" s="43"/>
      <c r="T5" s="44"/>
      <c r="U5" s="21" t="s">
        <v>144</v>
      </c>
    </row>
    <row r="6" spans="1:21" ht="18.75" customHeight="1">
      <c r="A6" s="4">
        <v>1</v>
      </c>
      <c r="B6" s="5" t="s">
        <v>159</v>
      </c>
      <c r="C6" s="34" t="s">
        <v>160</v>
      </c>
      <c r="D6" s="4">
        <v>2</v>
      </c>
      <c r="E6" s="4">
        <v>7</v>
      </c>
      <c r="F6" s="15">
        <f t="shared" ref="F6:F69" si="0">SUM(D6:E6)</f>
        <v>9</v>
      </c>
      <c r="G6" s="4">
        <v>23</v>
      </c>
      <c r="H6" s="4">
        <v>26</v>
      </c>
      <c r="I6" s="15">
        <f t="shared" ref="I6:I69" si="1">SUM(G6:H6)</f>
        <v>49</v>
      </c>
      <c r="J6" s="38">
        <f t="shared" ref="J6:J69" si="2">SUM(D6+E6+G6+H6)</f>
        <v>58</v>
      </c>
      <c r="K6" s="38">
        <v>0</v>
      </c>
      <c r="L6" s="32">
        <f t="shared" ref="L6:L69" si="3">SUM((M6*3)+(N6*2)+(O6*1)+(P6*10)+(Q6*8)+(R6*6)+(S6*4)+(T6*2)+(U6*2))</f>
        <v>0</v>
      </c>
      <c r="M6" s="15"/>
      <c r="N6" s="15"/>
      <c r="O6" s="15"/>
      <c r="P6" s="15"/>
      <c r="Q6" s="15"/>
      <c r="R6" s="15"/>
      <c r="S6" s="15"/>
      <c r="T6" s="15"/>
      <c r="U6" s="15"/>
    </row>
    <row r="7" spans="1:21" ht="18.75" customHeight="1">
      <c r="A7" s="4">
        <v>2</v>
      </c>
      <c r="B7" s="5" t="s">
        <v>206</v>
      </c>
      <c r="C7" s="34" t="s">
        <v>170</v>
      </c>
      <c r="D7" s="4"/>
      <c r="E7" s="4">
        <v>4</v>
      </c>
      <c r="F7" s="15">
        <f t="shared" si="0"/>
        <v>4</v>
      </c>
      <c r="G7" s="4">
        <v>11</v>
      </c>
      <c r="H7" s="4">
        <v>19</v>
      </c>
      <c r="I7" s="15">
        <f t="shared" si="1"/>
        <v>30</v>
      </c>
      <c r="J7" s="38">
        <f t="shared" si="2"/>
        <v>34</v>
      </c>
      <c r="K7" s="38">
        <v>0</v>
      </c>
      <c r="L7" s="32">
        <f t="shared" si="3"/>
        <v>0</v>
      </c>
      <c r="M7" s="15"/>
      <c r="N7" s="15"/>
      <c r="O7" s="15"/>
      <c r="P7" s="15"/>
      <c r="Q7" s="15"/>
      <c r="R7" s="15"/>
      <c r="S7" s="15"/>
      <c r="T7" s="15"/>
      <c r="U7" s="15"/>
    </row>
    <row r="8" spans="1:21" ht="18.75" customHeight="1">
      <c r="A8" s="4">
        <v>3</v>
      </c>
      <c r="B8" s="14" t="s">
        <v>38</v>
      </c>
      <c r="C8" s="34" t="s">
        <v>88</v>
      </c>
      <c r="D8" s="13"/>
      <c r="E8" s="13">
        <v>3</v>
      </c>
      <c r="F8" s="15">
        <f t="shared" si="0"/>
        <v>3</v>
      </c>
      <c r="G8" s="4">
        <v>8</v>
      </c>
      <c r="H8" s="4">
        <v>20</v>
      </c>
      <c r="I8" s="15">
        <f t="shared" si="1"/>
        <v>28</v>
      </c>
      <c r="J8" s="38">
        <f t="shared" si="2"/>
        <v>31</v>
      </c>
      <c r="K8" s="38">
        <v>22</v>
      </c>
      <c r="L8" s="33">
        <f t="shared" si="3"/>
        <v>5</v>
      </c>
      <c r="M8" s="15"/>
      <c r="N8" s="15"/>
      <c r="O8" s="15">
        <v>1</v>
      </c>
      <c r="P8" s="15"/>
      <c r="Q8" s="15"/>
      <c r="R8" s="15"/>
      <c r="S8" s="15">
        <v>1</v>
      </c>
      <c r="T8" s="15"/>
      <c r="U8" s="15"/>
    </row>
    <row r="9" spans="1:21" ht="18.75" customHeight="1">
      <c r="A9" s="4">
        <v>4</v>
      </c>
      <c r="B9" s="14" t="s">
        <v>22</v>
      </c>
      <c r="C9" s="35" t="s">
        <v>97</v>
      </c>
      <c r="D9" s="13"/>
      <c r="E9" s="13"/>
      <c r="F9" s="15">
        <f t="shared" si="0"/>
        <v>0</v>
      </c>
      <c r="G9" s="13">
        <v>12</v>
      </c>
      <c r="H9" s="13">
        <v>16</v>
      </c>
      <c r="I9" s="15">
        <f t="shared" si="1"/>
        <v>28</v>
      </c>
      <c r="J9" s="38">
        <f t="shared" si="2"/>
        <v>28</v>
      </c>
      <c r="K9" s="38">
        <v>18</v>
      </c>
      <c r="L9" s="33">
        <f t="shared" si="3"/>
        <v>0</v>
      </c>
      <c r="M9" s="15"/>
      <c r="N9" s="15"/>
      <c r="O9" s="15"/>
      <c r="P9" s="15"/>
      <c r="Q9" s="15"/>
      <c r="R9" s="15"/>
      <c r="S9" s="15"/>
      <c r="T9" s="15"/>
      <c r="U9" s="15"/>
    </row>
    <row r="10" spans="1:21" ht="18.75" customHeight="1">
      <c r="A10" s="4">
        <v>5</v>
      </c>
      <c r="B10" s="14" t="s">
        <v>27</v>
      </c>
      <c r="C10" s="35" t="s">
        <v>83</v>
      </c>
      <c r="D10" s="13"/>
      <c r="E10" s="13">
        <v>7</v>
      </c>
      <c r="F10" s="15">
        <f t="shared" si="0"/>
        <v>7</v>
      </c>
      <c r="G10" s="13">
        <v>9</v>
      </c>
      <c r="H10" s="13">
        <v>9</v>
      </c>
      <c r="I10" s="15">
        <f t="shared" si="1"/>
        <v>18</v>
      </c>
      <c r="J10" s="38">
        <f t="shared" si="2"/>
        <v>25</v>
      </c>
      <c r="K10" s="38">
        <v>27</v>
      </c>
      <c r="L10" s="33">
        <f t="shared" si="3"/>
        <v>0</v>
      </c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18.75" customHeight="1">
      <c r="A11" s="4">
        <v>6</v>
      </c>
      <c r="B11" s="14" t="s">
        <v>25</v>
      </c>
      <c r="C11" s="35" t="s">
        <v>79</v>
      </c>
      <c r="D11" s="4">
        <v>2</v>
      </c>
      <c r="E11" s="4">
        <v>2</v>
      </c>
      <c r="F11" s="15">
        <f t="shared" si="0"/>
        <v>4</v>
      </c>
      <c r="G11" s="4">
        <v>9</v>
      </c>
      <c r="H11" s="4">
        <v>12</v>
      </c>
      <c r="I11" s="15">
        <f t="shared" si="1"/>
        <v>21</v>
      </c>
      <c r="J11" s="38">
        <f t="shared" si="2"/>
        <v>25</v>
      </c>
      <c r="K11" s="38">
        <v>18</v>
      </c>
      <c r="L11" s="33">
        <f t="shared" si="3"/>
        <v>0</v>
      </c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18.75" customHeight="1">
      <c r="A12" s="4">
        <v>7</v>
      </c>
      <c r="B12" s="5" t="s">
        <v>24</v>
      </c>
      <c r="C12" s="36" t="s">
        <v>96</v>
      </c>
      <c r="D12" s="4"/>
      <c r="E12" s="4">
        <v>6</v>
      </c>
      <c r="F12" s="15">
        <f t="shared" si="0"/>
        <v>6</v>
      </c>
      <c r="G12" s="4">
        <v>4</v>
      </c>
      <c r="H12" s="4">
        <v>13</v>
      </c>
      <c r="I12" s="15">
        <f t="shared" si="1"/>
        <v>17</v>
      </c>
      <c r="J12" s="38">
        <f t="shared" si="2"/>
        <v>23</v>
      </c>
      <c r="K12" s="38">
        <v>13</v>
      </c>
      <c r="L12" s="33">
        <f t="shared" si="3"/>
        <v>0</v>
      </c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18.75" customHeight="1">
      <c r="A13" s="4">
        <v>8</v>
      </c>
      <c r="B13" s="5" t="s">
        <v>148</v>
      </c>
      <c r="C13" s="34" t="s">
        <v>149</v>
      </c>
      <c r="D13" s="4"/>
      <c r="E13" s="4">
        <v>3</v>
      </c>
      <c r="F13" s="15">
        <f t="shared" si="0"/>
        <v>3</v>
      </c>
      <c r="G13" s="4">
        <v>8</v>
      </c>
      <c r="H13" s="4">
        <v>12</v>
      </c>
      <c r="I13" s="15">
        <f t="shared" si="1"/>
        <v>20</v>
      </c>
      <c r="J13" s="38">
        <f t="shared" si="2"/>
        <v>23</v>
      </c>
      <c r="K13" s="38">
        <v>0</v>
      </c>
      <c r="L13" s="32">
        <f t="shared" si="3"/>
        <v>0</v>
      </c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18.75" customHeight="1">
      <c r="A14" s="4">
        <v>9</v>
      </c>
      <c r="B14" s="5" t="s">
        <v>3</v>
      </c>
      <c r="C14" s="34" t="s">
        <v>82</v>
      </c>
      <c r="D14" s="4"/>
      <c r="E14" s="4">
        <v>2</v>
      </c>
      <c r="F14" s="15">
        <f t="shared" si="0"/>
        <v>2</v>
      </c>
      <c r="G14" s="4">
        <v>7</v>
      </c>
      <c r="H14" s="4">
        <v>12</v>
      </c>
      <c r="I14" s="15">
        <f t="shared" si="1"/>
        <v>19</v>
      </c>
      <c r="J14" s="38">
        <f t="shared" si="2"/>
        <v>21</v>
      </c>
      <c r="K14" s="38">
        <v>17</v>
      </c>
      <c r="L14" s="33">
        <f t="shared" si="3"/>
        <v>0</v>
      </c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18.75" customHeight="1">
      <c r="A15" s="4">
        <v>10</v>
      </c>
      <c r="B15" s="5" t="s">
        <v>47</v>
      </c>
      <c r="C15" s="34" t="s">
        <v>246</v>
      </c>
      <c r="D15" s="4">
        <v>1</v>
      </c>
      <c r="E15" s="4">
        <v>6</v>
      </c>
      <c r="F15" s="15">
        <f t="shared" si="0"/>
        <v>7</v>
      </c>
      <c r="G15" s="4">
        <v>6</v>
      </c>
      <c r="H15" s="4">
        <v>8</v>
      </c>
      <c r="I15" s="15">
        <f t="shared" si="1"/>
        <v>14</v>
      </c>
      <c r="J15" s="38">
        <f t="shared" si="2"/>
        <v>21</v>
      </c>
      <c r="K15" s="38">
        <v>15</v>
      </c>
      <c r="L15" s="33">
        <f t="shared" si="3"/>
        <v>0</v>
      </c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18.75" customHeight="1">
      <c r="A16" s="4">
        <v>11</v>
      </c>
      <c r="B16" s="5" t="s">
        <v>118</v>
      </c>
      <c r="C16" s="34" t="s">
        <v>119</v>
      </c>
      <c r="D16" s="4"/>
      <c r="E16" s="4"/>
      <c r="F16" s="15">
        <f t="shared" si="0"/>
        <v>0</v>
      </c>
      <c r="G16" s="4">
        <v>5</v>
      </c>
      <c r="H16" s="4">
        <v>15</v>
      </c>
      <c r="I16" s="15">
        <f t="shared" si="1"/>
        <v>20</v>
      </c>
      <c r="J16" s="38">
        <f t="shared" si="2"/>
        <v>20</v>
      </c>
      <c r="K16" s="38">
        <v>8</v>
      </c>
      <c r="L16" s="32">
        <f t="shared" si="3"/>
        <v>0</v>
      </c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18.75" customHeight="1">
      <c r="A17" s="4">
        <v>12</v>
      </c>
      <c r="B17" s="5" t="s">
        <v>111</v>
      </c>
      <c r="C17" s="34" t="s">
        <v>200</v>
      </c>
      <c r="D17" s="4">
        <v>2</v>
      </c>
      <c r="E17" s="4">
        <v>2</v>
      </c>
      <c r="F17" s="15">
        <f t="shared" si="0"/>
        <v>4</v>
      </c>
      <c r="G17" s="4">
        <v>3</v>
      </c>
      <c r="H17" s="4">
        <v>13</v>
      </c>
      <c r="I17" s="15">
        <f t="shared" si="1"/>
        <v>16</v>
      </c>
      <c r="J17" s="38">
        <f t="shared" si="2"/>
        <v>20</v>
      </c>
      <c r="K17" s="38">
        <v>0</v>
      </c>
      <c r="L17" s="32">
        <f t="shared" si="3"/>
        <v>3</v>
      </c>
      <c r="M17" s="15">
        <v>1</v>
      </c>
      <c r="N17" s="15"/>
      <c r="O17" s="15"/>
      <c r="P17" s="15"/>
      <c r="Q17" s="15"/>
      <c r="R17" s="15"/>
      <c r="S17" s="15"/>
      <c r="T17" s="15"/>
      <c r="U17" s="15"/>
    </row>
    <row r="18" spans="1:21" ht="18.75" customHeight="1">
      <c r="A18" s="4">
        <v>13</v>
      </c>
      <c r="B18" s="5" t="s">
        <v>110</v>
      </c>
      <c r="C18" s="34" t="s">
        <v>100</v>
      </c>
      <c r="D18" s="4"/>
      <c r="E18" s="4"/>
      <c r="F18" s="15">
        <f t="shared" si="0"/>
        <v>0</v>
      </c>
      <c r="G18" s="4">
        <v>5</v>
      </c>
      <c r="H18" s="4">
        <v>15</v>
      </c>
      <c r="I18" s="15">
        <f t="shared" si="1"/>
        <v>20</v>
      </c>
      <c r="J18" s="38">
        <f t="shared" si="2"/>
        <v>20</v>
      </c>
      <c r="K18" s="38">
        <v>22</v>
      </c>
      <c r="L18" s="32">
        <f t="shared" si="3"/>
        <v>4</v>
      </c>
      <c r="M18" s="15"/>
      <c r="N18" s="15"/>
      <c r="O18" s="15"/>
      <c r="P18" s="15"/>
      <c r="Q18" s="15"/>
      <c r="R18" s="15"/>
      <c r="S18" s="15">
        <v>1</v>
      </c>
      <c r="T18" s="15"/>
      <c r="U18" s="15"/>
    </row>
    <row r="19" spans="1:21" ht="18.75" customHeight="1">
      <c r="A19" s="4">
        <v>14</v>
      </c>
      <c r="B19" s="5" t="s">
        <v>157</v>
      </c>
      <c r="C19" s="34" t="s">
        <v>158</v>
      </c>
      <c r="D19" s="4">
        <v>1</v>
      </c>
      <c r="E19" s="4">
        <v>1</v>
      </c>
      <c r="F19" s="15">
        <f t="shared" si="0"/>
        <v>2</v>
      </c>
      <c r="G19" s="4">
        <v>7</v>
      </c>
      <c r="H19" s="4">
        <v>11</v>
      </c>
      <c r="I19" s="15">
        <f t="shared" si="1"/>
        <v>18</v>
      </c>
      <c r="J19" s="38">
        <f t="shared" si="2"/>
        <v>20</v>
      </c>
      <c r="K19" s="38">
        <v>0</v>
      </c>
      <c r="L19" s="32">
        <f t="shared" si="3"/>
        <v>0</v>
      </c>
      <c r="M19" s="15"/>
      <c r="N19" s="15"/>
      <c r="O19" s="15"/>
      <c r="P19" s="15"/>
      <c r="Q19" s="15"/>
      <c r="R19" s="15"/>
      <c r="S19" s="15"/>
      <c r="T19" s="15"/>
      <c r="U19" s="15"/>
    </row>
    <row r="20" spans="1:21" ht="18.75" customHeight="1">
      <c r="A20" s="4">
        <v>15</v>
      </c>
      <c r="B20" s="5" t="s">
        <v>4</v>
      </c>
      <c r="C20" s="34" t="s">
        <v>82</v>
      </c>
      <c r="D20" s="4"/>
      <c r="E20" s="4">
        <v>3</v>
      </c>
      <c r="F20" s="15">
        <f t="shared" si="0"/>
        <v>3</v>
      </c>
      <c r="G20" s="4">
        <v>6</v>
      </c>
      <c r="H20" s="4">
        <v>10</v>
      </c>
      <c r="I20" s="15">
        <f t="shared" si="1"/>
        <v>16</v>
      </c>
      <c r="J20" s="38">
        <f t="shared" si="2"/>
        <v>19</v>
      </c>
      <c r="K20" s="38">
        <v>19</v>
      </c>
      <c r="L20" s="33">
        <f t="shared" si="3"/>
        <v>3</v>
      </c>
      <c r="M20" s="15">
        <v>1</v>
      </c>
      <c r="N20" s="15"/>
      <c r="O20" s="15"/>
      <c r="P20" s="15"/>
      <c r="Q20" s="15"/>
      <c r="R20" s="15"/>
      <c r="S20" s="15"/>
      <c r="T20" s="15"/>
      <c r="U20" s="15"/>
    </row>
    <row r="21" spans="1:21" ht="18.75" customHeight="1">
      <c r="A21" s="4">
        <v>16</v>
      </c>
      <c r="B21" s="5" t="s">
        <v>101</v>
      </c>
      <c r="C21" s="34" t="s">
        <v>102</v>
      </c>
      <c r="D21" s="4">
        <v>2</v>
      </c>
      <c r="E21" s="4">
        <v>5</v>
      </c>
      <c r="F21" s="15">
        <f t="shared" si="0"/>
        <v>7</v>
      </c>
      <c r="G21" s="4">
        <v>7</v>
      </c>
      <c r="H21" s="4">
        <v>5</v>
      </c>
      <c r="I21" s="15">
        <f t="shared" si="1"/>
        <v>12</v>
      </c>
      <c r="J21" s="38">
        <f t="shared" si="2"/>
        <v>19</v>
      </c>
      <c r="K21" s="38">
        <v>13</v>
      </c>
      <c r="L21" s="32">
        <f t="shared" si="3"/>
        <v>9</v>
      </c>
      <c r="M21" s="15"/>
      <c r="N21" s="15"/>
      <c r="O21" s="15">
        <v>1</v>
      </c>
      <c r="P21" s="15"/>
      <c r="Q21" s="15">
        <v>1</v>
      </c>
      <c r="R21" s="15"/>
      <c r="S21" s="15"/>
      <c r="T21" s="15"/>
      <c r="U21" s="15"/>
    </row>
    <row r="22" spans="1:21" ht="18.75" customHeight="1">
      <c r="A22" s="4">
        <v>17</v>
      </c>
      <c r="B22" s="5" t="s">
        <v>23</v>
      </c>
      <c r="C22" s="34" t="s">
        <v>79</v>
      </c>
      <c r="D22" s="4">
        <v>2</v>
      </c>
      <c r="E22" s="4">
        <v>2</v>
      </c>
      <c r="F22" s="15">
        <f t="shared" si="0"/>
        <v>4</v>
      </c>
      <c r="G22" s="4">
        <v>2</v>
      </c>
      <c r="H22" s="4">
        <v>12</v>
      </c>
      <c r="I22" s="15">
        <f t="shared" si="1"/>
        <v>14</v>
      </c>
      <c r="J22" s="38">
        <f t="shared" si="2"/>
        <v>18</v>
      </c>
      <c r="K22" s="38">
        <v>15</v>
      </c>
      <c r="L22" s="33">
        <f t="shared" si="3"/>
        <v>0</v>
      </c>
      <c r="M22" s="15"/>
      <c r="N22" s="15"/>
      <c r="O22" s="15"/>
      <c r="P22" s="15"/>
      <c r="Q22" s="15"/>
      <c r="R22" s="15"/>
      <c r="S22" s="15"/>
      <c r="T22" s="15"/>
      <c r="U22" s="15"/>
    </row>
    <row r="23" spans="1:21" ht="18.75" customHeight="1">
      <c r="A23" s="4">
        <v>18</v>
      </c>
      <c r="B23" s="5" t="s">
        <v>57</v>
      </c>
      <c r="C23" s="34" t="s">
        <v>250</v>
      </c>
      <c r="D23" s="4"/>
      <c r="E23" s="4"/>
      <c r="F23" s="15">
        <f t="shared" si="0"/>
        <v>0</v>
      </c>
      <c r="G23" s="4">
        <v>5</v>
      </c>
      <c r="H23" s="4">
        <v>13</v>
      </c>
      <c r="I23" s="15">
        <f t="shared" si="1"/>
        <v>18</v>
      </c>
      <c r="J23" s="38">
        <f t="shared" si="2"/>
        <v>18</v>
      </c>
      <c r="K23" s="38">
        <v>8</v>
      </c>
      <c r="L23" s="33">
        <f t="shared" si="3"/>
        <v>0</v>
      </c>
      <c r="M23" s="15"/>
      <c r="N23" s="15"/>
      <c r="O23" s="15"/>
      <c r="P23" s="15"/>
      <c r="Q23" s="15"/>
      <c r="R23" s="15"/>
      <c r="S23" s="15"/>
      <c r="T23" s="15"/>
      <c r="U23" s="15"/>
    </row>
    <row r="24" spans="1:21" ht="18.75" customHeight="1">
      <c r="A24" s="4">
        <v>19</v>
      </c>
      <c r="B24" s="5" t="s">
        <v>14</v>
      </c>
      <c r="C24" s="34" t="s">
        <v>97</v>
      </c>
      <c r="D24" s="4"/>
      <c r="E24" s="4">
        <v>1</v>
      </c>
      <c r="F24" s="15">
        <f t="shared" si="0"/>
        <v>1</v>
      </c>
      <c r="G24" s="4">
        <v>4</v>
      </c>
      <c r="H24" s="4">
        <v>12</v>
      </c>
      <c r="I24" s="15">
        <f t="shared" si="1"/>
        <v>16</v>
      </c>
      <c r="J24" s="38">
        <f t="shared" si="2"/>
        <v>17</v>
      </c>
      <c r="K24" s="38">
        <v>10</v>
      </c>
      <c r="L24" s="33">
        <f t="shared" si="3"/>
        <v>0</v>
      </c>
      <c r="M24" s="15"/>
      <c r="N24" s="15"/>
      <c r="O24" s="15"/>
      <c r="P24" s="15"/>
      <c r="Q24" s="15"/>
      <c r="R24" s="15"/>
      <c r="S24" s="15"/>
      <c r="T24" s="15"/>
      <c r="U24" s="15"/>
    </row>
    <row r="25" spans="1:21" ht="18.75" customHeight="1">
      <c r="A25" s="4">
        <v>20</v>
      </c>
      <c r="B25" s="5" t="s">
        <v>152</v>
      </c>
      <c r="C25" s="34" t="s">
        <v>153</v>
      </c>
      <c r="D25" s="4"/>
      <c r="E25" s="4">
        <v>2</v>
      </c>
      <c r="F25" s="15">
        <f t="shared" si="0"/>
        <v>2</v>
      </c>
      <c r="G25" s="4">
        <v>7</v>
      </c>
      <c r="H25" s="4">
        <v>8</v>
      </c>
      <c r="I25" s="15">
        <f t="shared" si="1"/>
        <v>15</v>
      </c>
      <c r="J25" s="38">
        <f t="shared" si="2"/>
        <v>17</v>
      </c>
      <c r="K25" s="38">
        <v>0</v>
      </c>
      <c r="L25" s="32">
        <f t="shared" si="3"/>
        <v>2</v>
      </c>
      <c r="M25" s="15"/>
      <c r="N25" s="15">
        <v>1</v>
      </c>
      <c r="O25" s="15"/>
      <c r="P25" s="15"/>
      <c r="Q25" s="15"/>
      <c r="R25" s="15"/>
      <c r="S25" s="15"/>
      <c r="T25" s="15"/>
      <c r="U25" s="15"/>
    </row>
    <row r="26" spans="1:21" ht="18.75" customHeight="1">
      <c r="A26" s="4">
        <v>21</v>
      </c>
      <c r="B26" s="5" t="s">
        <v>112</v>
      </c>
      <c r="C26" s="34" t="s">
        <v>199</v>
      </c>
      <c r="D26" s="4">
        <v>2</v>
      </c>
      <c r="E26" s="4">
        <v>3</v>
      </c>
      <c r="F26" s="15">
        <f t="shared" si="0"/>
        <v>5</v>
      </c>
      <c r="G26" s="4">
        <v>3</v>
      </c>
      <c r="H26" s="4">
        <v>9</v>
      </c>
      <c r="I26" s="15">
        <f t="shared" si="1"/>
        <v>12</v>
      </c>
      <c r="J26" s="38">
        <f t="shared" si="2"/>
        <v>17</v>
      </c>
      <c r="K26" s="38">
        <v>17</v>
      </c>
      <c r="L26" s="32">
        <f t="shared" si="3"/>
        <v>0</v>
      </c>
      <c r="M26" s="15"/>
      <c r="N26" s="15"/>
      <c r="O26" s="15"/>
      <c r="P26" s="15"/>
      <c r="Q26" s="15"/>
      <c r="R26" s="15"/>
      <c r="S26" s="15"/>
      <c r="T26" s="15"/>
      <c r="U26" s="15"/>
    </row>
    <row r="27" spans="1:21" ht="18.75" customHeight="1">
      <c r="A27" s="4">
        <v>22</v>
      </c>
      <c r="B27" s="5" t="s">
        <v>150</v>
      </c>
      <c r="C27" s="34" t="s">
        <v>151</v>
      </c>
      <c r="D27" s="4"/>
      <c r="E27" s="4">
        <v>5</v>
      </c>
      <c r="F27" s="15">
        <f t="shared" si="0"/>
        <v>5</v>
      </c>
      <c r="G27" s="4">
        <v>5</v>
      </c>
      <c r="H27" s="4">
        <v>7</v>
      </c>
      <c r="I27" s="15">
        <f t="shared" si="1"/>
        <v>12</v>
      </c>
      <c r="J27" s="38">
        <f t="shared" si="2"/>
        <v>17</v>
      </c>
      <c r="K27" s="38">
        <v>0</v>
      </c>
      <c r="L27" s="32">
        <f t="shared" si="3"/>
        <v>0</v>
      </c>
      <c r="M27" s="15"/>
      <c r="N27" s="15"/>
      <c r="O27" s="15"/>
      <c r="P27" s="15"/>
      <c r="Q27" s="15"/>
      <c r="R27" s="15"/>
      <c r="S27" s="15"/>
      <c r="T27" s="15"/>
      <c r="U27" s="15"/>
    </row>
    <row r="28" spans="1:21" ht="18.75" customHeight="1">
      <c r="A28" s="4">
        <v>23</v>
      </c>
      <c r="B28" s="5" t="s">
        <v>29</v>
      </c>
      <c r="C28" s="34" t="s">
        <v>83</v>
      </c>
      <c r="D28" s="4">
        <v>3</v>
      </c>
      <c r="E28" s="4">
        <v>3</v>
      </c>
      <c r="F28" s="15">
        <f t="shared" si="0"/>
        <v>6</v>
      </c>
      <c r="G28" s="4">
        <v>6</v>
      </c>
      <c r="H28" s="4">
        <v>5</v>
      </c>
      <c r="I28" s="15">
        <f t="shared" si="1"/>
        <v>11</v>
      </c>
      <c r="J28" s="38">
        <f t="shared" si="2"/>
        <v>17</v>
      </c>
      <c r="K28" s="38">
        <v>11</v>
      </c>
      <c r="L28" s="33">
        <f t="shared" si="3"/>
        <v>0</v>
      </c>
      <c r="M28" s="15"/>
      <c r="N28" s="15"/>
      <c r="O28" s="15"/>
      <c r="P28" s="15"/>
      <c r="Q28" s="15"/>
      <c r="R28" s="15"/>
      <c r="S28" s="15"/>
      <c r="T28" s="15"/>
      <c r="U28" s="15"/>
    </row>
    <row r="29" spans="1:21" ht="18.75" customHeight="1">
      <c r="A29" s="4">
        <v>24</v>
      </c>
      <c r="B29" s="5" t="s">
        <v>0</v>
      </c>
      <c r="C29" s="34" t="s">
        <v>82</v>
      </c>
      <c r="D29" s="4"/>
      <c r="E29" s="4"/>
      <c r="F29" s="15">
        <f t="shared" si="0"/>
        <v>0</v>
      </c>
      <c r="G29" s="4">
        <v>5</v>
      </c>
      <c r="H29" s="4">
        <v>12</v>
      </c>
      <c r="I29" s="15">
        <f t="shared" si="1"/>
        <v>17</v>
      </c>
      <c r="J29" s="38">
        <f t="shared" si="2"/>
        <v>17</v>
      </c>
      <c r="K29" s="38">
        <v>18</v>
      </c>
      <c r="L29" s="33">
        <f t="shared" si="3"/>
        <v>0</v>
      </c>
      <c r="M29" s="15"/>
      <c r="N29" s="15"/>
      <c r="O29" s="15"/>
      <c r="P29" s="15"/>
      <c r="Q29" s="15"/>
      <c r="R29" s="15"/>
      <c r="S29" s="15"/>
      <c r="T29" s="15"/>
      <c r="U29" s="15"/>
    </row>
    <row r="30" spans="1:21" ht="18.75" customHeight="1">
      <c r="A30" s="4">
        <v>25</v>
      </c>
      <c r="B30" s="5" t="s">
        <v>59</v>
      </c>
      <c r="C30" s="34" t="s">
        <v>95</v>
      </c>
      <c r="D30" s="4"/>
      <c r="E30" s="4">
        <v>2</v>
      </c>
      <c r="F30" s="15">
        <f t="shared" si="0"/>
        <v>2</v>
      </c>
      <c r="G30" s="4">
        <v>10</v>
      </c>
      <c r="H30" s="4">
        <v>4</v>
      </c>
      <c r="I30" s="15">
        <f t="shared" si="1"/>
        <v>14</v>
      </c>
      <c r="J30" s="38">
        <f t="shared" si="2"/>
        <v>16</v>
      </c>
      <c r="K30" s="38">
        <v>20</v>
      </c>
      <c r="L30" s="33">
        <f t="shared" si="3"/>
        <v>0</v>
      </c>
      <c r="M30" s="15"/>
      <c r="N30" s="15"/>
      <c r="O30" s="15"/>
      <c r="P30" s="15"/>
      <c r="Q30" s="15"/>
      <c r="R30" s="15"/>
      <c r="S30" s="15"/>
      <c r="T30" s="15"/>
      <c r="U30" s="15"/>
    </row>
    <row r="31" spans="1:21" ht="18.75" customHeight="1">
      <c r="A31" s="4">
        <v>26</v>
      </c>
      <c r="B31" s="5" t="s">
        <v>50</v>
      </c>
      <c r="C31" s="34" t="s">
        <v>156</v>
      </c>
      <c r="D31" s="4">
        <v>3</v>
      </c>
      <c r="E31" s="4">
        <v>3</v>
      </c>
      <c r="F31" s="15">
        <f t="shared" si="0"/>
        <v>6</v>
      </c>
      <c r="G31" s="4">
        <v>4</v>
      </c>
      <c r="H31" s="4">
        <v>6</v>
      </c>
      <c r="I31" s="15">
        <f t="shared" si="1"/>
        <v>10</v>
      </c>
      <c r="J31" s="38">
        <f t="shared" si="2"/>
        <v>16</v>
      </c>
      <c r="K31" s="38">
        <v>0</v>
      </c>
      <c r="L31" s="32">
        <f t="shared" si="3"/>
        <v>4</v>
      </c>
      <c r="M31" s="15"/>
      <c r="N31" s="15"/>
      <c r="O31" s="15"/>
      <c r="P31" s="15"/>
      <c r="Q31" s="15"/>
      <c r="R31" s="15"/>
      <c r="S31" s="15">
        <v>1</v>
      </c>
      <c r="T31" s="15"/>
      <c r="U31" s="15"/>
    </row>
    <row r="32" spans="1:21" ht="18.75" customHeight="1">
      <c r="A32" s="4">
        <v>27</v>
      </c>
      <c r="B32" s="5" t="s">
        <v>111</v>
      </c>
      <c r="C32" s="34" t="s">
        <v>100</v>
      </c>
      <c r="D32" s="4"/>
      <c r="E32" s="4">
        <v>2</v>
      </c>
      <c r="F32" s="15">
        <f t="shared" si="0"/>
        <v>2</v>
      </c>
      <c r="G32" s="4">
        <v>5</v>
      </c>
      <c r="H32" s="4">
        <v>9</v>
      </c>
      <c r="I32" s="15">
        <f t="shared" si="1"/>
        <v>14</v>
      </c>
      <c r="J32" s="38">
        <f t="shared" si="2"/>
        <v>16</v>
      </c>
      <c r="K32" s="38">
        <v>12</v>
      </c>
      <c r="L32" s="32">
        <f t="shared" si="3"/>
        <v>3</v>
      </c>
      <c r="M32" s="15"/>
      <c r="N32" s="15"/>
      <c r="O32" s="15">
        <v>1</v>
      </c>
      <c r="P32" s="15"/>
      <c r="Q32" s="15"/>
      <c r="R32" s="15"/>
      <c r="S32" s="15"/>
      <c r="T32" s="15">
        <v>1</v>
      </c>
      <c r="U32" s="15"/>
    </row>
    <row r="33" spans="1:21" ht="18.75" customHeight="1">
      <c r="A33" s="4">
        <v>28</v>
      </c>
      <c r="B33" s="5" t="s">
        <v>52</v>
      </c>
      <c r="C33" s="34" t="s">
        <v>81</v>
      </c>
      <c r="D33" s="4"/>
      <c r="E33" s="4">
        <v>2</v>
      </c>
      <c r="F33" s="15">
        <f t="shared" si="0"/>
        <v>2</v>
      </c>
      <c r="G33" s="4">
        <v>8</v>
      </c>
      <c r="H33" s="4">
        <v>6</v>
      </c>
      <c r="I33" s="15">
        <f t="shared" si="1"/>
        <v>14</v>
      </c>
      <c r="J33" s="38">
        <f t="shared" si="2"/>
        <v>16</v>
      </c>
      <c r="K33" s="38">
        <v>5</v>
      </c>
      <c r="L33" s="33">
        <f t="shared" si="3"/>
        <v>0</v>
      </c>
      <c r="M33" s="15"/>
      <c r="N33" s="15"/>
      <c r="O33" s="15"/>
      <c r="P33" s="15"/>
      <c r="Q33" s="15"/>
      <c r="R33" s="15"/>
      <c r="S33" s="15"/>
      <c r="T33" s="15"/>
      <c r="U33" s="15"/>
    </row>
    <row r="34" spans="1:21" ht="18.75" customHeight="1">
      <c r="A34" s="4">
        <v>29</v>
      </c>
      <c r="B34" s="5" t="s">
        <v>99</v>
      </c>
      <c r="C34" s="34" t="s">
        <v>100</v>
      </c>
      <c r="D34" s="4">
        <v>3</v>
      </c>
      <c r="E34" s="4">
        <v>6</v>
      </c>
      <c r="F34" s="15">
        <f t="shared" si="0"/>
        <v>9</v>
      </c>
      <c r="G34" s="4">
        <v>6</v>
      </c>
      <c r="H34" s="4"/>
      <c r="I34" s="15">
        <f t="shared" si="1"/>
        <v>6</v>
      </c>
      <c r="J34" s="38">
        <f t="shared" si="2"/>
        <v>15</v>
      </c>
      <c r="K34" s="38">
        <v>22</v>
      </c>
      <c r="L34" s="32">
        <f t="shared" si="3"/>
        <v>36</v>
      </c>
      <c r="M34" s="15">
        <v>2</v>
      </c>
      <c r="N34" s="15"/>
      <c r="O34" s="15">
        <v>2</v>
      </c>
      <c r="P34" s="15">
        <v>1</v>
      </c>
      <c r="Q34" s="15">
        <v>1</v>
      </c>
      <c r="R34" s="15">
        <v>1</v>
      </c>
      <c r="S34" s="15"/>
      <c r="T34" s="15">
        <v>2</v>
      </c>
      <c r="U34" s="15"/>
    </row>
    <row r="35" spans="1:21" ht="18.75" customHeight="1">
      <c r="A35" s="4">
        <v>30</v>
      </c>
      <c r="B35" s="5" t="s">
        <v>165</v>
      </c>
      <c r="C35" s="34" t="s">
        <v>166</v>
      </c>
      <c r="D35" s="4"/>
      <c r="E35" s="4"/>
      <c r="F35" s="15">
        <f t="shared" si="0"/>
        <v>0</v>
      </c>
      <c r="G35" s="4">
        <v>8</v>
      </c>
      <c r="H35" s="4">
        <v>7</v>
      </c>
      <c r="I35" s="15">
        <f t="shared" si="1"/>
        <v>15</v>
      </c>
      <c r="J35" s="38">
        <f t="shared" si="2"/>
        <v>15</v>
      </c>
      <c r="K35" s="38">
        <v>0</v>
      </c>
      <c r="L35" s="32">
        <f t="shared" si="3"/>
        <v>0</v>
      </c>
      <c r="M35" s="15"/>
      <c r="N35" s="15"/>
      <c r="O35" s="15"/>
      <c r="P35" s="15"/>
      <c r="Q35" s="15"/>
      <c r="R35" s="15"/>
      <c r="S35" s="15"/>
      <c r="T35" s="15"/>
      <c r="U35" s="15"/>
    </row>
    <row r="36" spans="1:21" ht="18.75" customHeight="1">
      <c r="A36" s="4">
        <v>31</v>
      </c>
      <c r="B36" s="5" t="s">
        <v>107</v>
      </c>
      <c r="C36" s="36" t="s">
        <v>108</v>
      </c>
      <c r="D36" s="4"/>
      <c r="E36" s="4">
        <v>4</v>
      </c>
      <c r="F36" s="15">
        <f t="shared" si="0"/>
        <v>4</v>
      </c>
      <c r="G36" s="4">
        <v>5</v>
      </c>
      <c r="H36" s="4">
        <v>6</v>
      </c>
      <c r="I36" s="15">
        <f t="shared" si="1"/>
        <v>11</v>
      </c>
      <c r="J36" s="38">
        <f t="shared" si="2"/>
        <v>15</v>
      </c>
      <c r="K36" s="38">
        <v>25</v>
      </c>
      <c r="L36" s="32">
        <f t="shared" si="3"/>
        <v>15</v>
      </c>
      <c r="M36" s="15">
        <v>1</v>
      </c>
      <c r="N36" s="15">
        <v>1</v>
      </c>
      <c r="O36" s="15"/>
      <c r="P36" s="15">
        <v>1</v>
      </c>
      <c r="Q36" s="15"/>
      <c r="R36" s="15"/>
      <c r="S36" s="15"/>
      <c r="T36" s="15"/>
      <c r="U36" s="15"/>
    </row>
    <row r="37" spans="1:21" ht="18.75" customHeight="1">
      <c r="A37" s="4">
        <v>32</v>
      </c>
      <c r="B37" s="5" t="s">
        <v>169</v>
      </c>
      <c r="C37" s="34" t="s">
        <v>170</v>
      </c>
      <c r="D37" s="4">
        <v>5</v>
      </c>
      <c r="E37" s="4">
        <v>3</v>
      </c>
      <c r="F37" s="15">
        <f t="shared" si="0"/>
        <v>8</v>
      </c>
      <c r="G37" s="4">
        <v>3</v>
      </c>
      <c r="H37" s="4">
        <v>4</v>
      </c>
      <c r="I37" s="15">
        <f t="shared" si="1"/>
        <v>7</v>
      </c>
      <c r="J37" s="38">
        <f t="shared" si="2"/>
        <v>15</v>
      </c>
      <c r="K37" s="38">
        <v>0</v>
      </c>
      <c r="L37" s="32">
        <f t="shared" si="3"/>
        <v>0</v>
      </c>
      <c r="M37" s="15"/>
      <c r="N37" s="15"/>
      <c r="O37" s="15"/>
      <c r="P37" s="15"/>
      <c r="Q37" s="15"/>
      <c r="R37" s="15"/>
      <c r="S37" s="15"/>
      <c r="T37" s="15"/>
      <c r="U37" s="15"/>
    </row>
    <row r="38" spans="1:21" ht="18.75" customHeight="1">
      <c r="A38" s="4">
        <v>33</v>
      </c>
      <c r="B38" s="5" t="s">
        <v>173</v>
      </c>
      <c r="C38" s="34" t="s">
        <v>166</v>
      </c>
      <c r="D38" s="4"/>
      <c r="E38" s="4"/>
      <c r="F38" s="15">
        <f t="shared" si="0"/>
        <v>0</v>
      </c>
      <c r="G38" s="4">
        <v>7</v>
      </c>
      <c r="H38" s="4">
        <v>8</v>
      </c>
      <c r="I38" s="15">
        <f t="shared" si="1"/>
        <v>15</v>
      </c>
      <c r="J38" s="38">
        <f t="shared" si="2"/>
        <v>15</v>
      </c>
      <c r="K38" s="38">
        <v>0</v>
      </c>
      <c r="L38" s="32">
        <f t="shared" si="3"/>
        <v>0</v>
      </c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8.75" customHeight="1">
      <c r="A39" s="4">
        <v>34</v>
      </c>
      <c r="B39" s="5" t="s">
        <v>9</v>
      </c>
      <c r="C39" s="34" t="s">
        <v>91</v>
      </c>
      <c r="D39" s="4">
        <v>1</v>
      </c>
      <c r="E39" s="4">
        <v>2</v>
      </c>
      <c r="F39" s="15">
        <f t="shared" si="0"/>
        <v>3</v>
      </c>
      <c r="G39" s="4">
        <v>4</v>
      </c>
      <c r="H39" s="4">
        <v>7</v>
      </c>
      <c r="I39" s="15">
        <f t="shared" si="1"/>
        <v>11</v>
      </c>
      <c r="J39" s="38">
        <f t="shared" si="2"/>
        <v>14</v>
      </c>
      <c r="K39" s="38">
        <v>23</v>
      </c>
      <c r="L39" s="33">
        <f t="shared" si="3"/>
        <v>0</v>
      </c>
      <c r="M39" s="15"/>
      <c r="N39" s="15"/>
      <c r="O39" s="15"/>
      <c r="P39" s="15"/>
      <c r="Q39" s="15"/>
      <c r="R39" s="15"/>
      <c r="S39" s="15"/>
      <c r="T39" s="15"/>
      <c r="U39" s="15"/>
    </row>
    <row r="40" spans="1:21" ht="18.75" customHeight="1">
      <c r="A40" s="4">
        <v>35</v>
      </c>
      <c r="B40" s="5" t="s">
        <v>154</v>
      </c>
      <c r="C40" s="34" t="s">
        <v>151</v>
      </c>
      <c r="D40" s="4">
        <v>4</v>
      </c>
      <c r="E40" s="4">
        <v>5</v>
      </c>
      <c r="F40" s="15">
        <f t="shared" si="0"/>
        <v>9</v>
      </c>
      <c r="G40" s="4">
        <v>2</v>
      </c>
      <c r="H40" s="4">
        <v>3</v>
      </c>
      <c r="I40" s="15">
        <f t="shared" si="1"/>
        <v>5</v>
      </c>
      <c r="J40" s="38">
        <f t="shared" si="2"/>
        <v>14</v>
      </c>
      <c r="K40" s="38">
        <v>0</v>
      </c>
      <c r="L40" s="32">
        <f t="shared" si="3"/>
        <v>0</v>
      </c>
      <c r="M40" s="15"/>
      <c r="N40" s="15"/>
      <c r="O40" s="15"/>
      <c r="P40" s="15"/>
      <c r="Q40" s="15"/>
      <c r="R40" s="15"/>
      <c r="S40" s="15"/>
      <c r="T40" s="15"/>
      <c r="U40" s="15"/>
    </row>
    <row r="41" spans="1:21" ht="18.75" customHeight="1">
      <c r="A41" s="4">
        <v>36</v>
      </c>
      <c r="B41" s="5" t="s">
        <v>218</v>
      </c>
      <c r="C41" s="34" t="s">
        <v>156</v>
      </c>
      <c r="D41" s="4"/>
      <c r="E41" s="4">
        <v>1</v>
      </c>
      <c r="F41" s="15">
        <f t="shared" si="0"/>
        <v>1</v>
      </c>
      <c r="G41" s="4">
        <v>6</v>
      </c>
      <c r="H41" s="4">
        <v>7</v>
      </c>
      <c r="I41" s="15">
        <f t="shared" si="1"/>
        <v>13</v>
      </c>
      <c r="J41" s="38">
        <f t="shared" si="2"/>
        <v>14</v>
      </c>
      <c r="K41" s="38">
        <v>0</v>
      </c>
      <c r="L41" s="32">
        <f t="shared" si="3"/>
        <v>0</v>
      </c>
      <c r="M41" s="15"/>
      <c r="N41" s="15"/>
      <c r="O41" s="15"/>
      <c r="P41" s="15"/>
      <c r="Q41" s="15"/>
      <c r="R41" s="15"/>
      <c r="S41" s="15"/>
      <c r="T41" s="15"/>
      <c r="U41" s="15"/>
    </row>
    <row r="42" spans="1:21" ht="18.75" customHeight="1">
      <c r="A42" s="4">
        <v>37</v>
      </c>
      <c r="B42" s="5" t="s">
        <v>12</v>
      </c>
      <c r="C42" s="34" t="s">
        <v>241</v>
      </c>
      <c r="D42" s="4"/>
      <c r="E42" s="4">
        <v>2</v>
      </c>
      <c r="F42" s="15">
        <f t="shared" si="0"/>
        <v>2</v>
      </c>
      <c r="G42" s="4">
        <v>5</v>
      </c>
      <c r="H42" s="4">
        <v>7</v>
      </c>
      <c r="I42" s="15">
        <f t="shared" si="1"/>
        <v>12</v>
      </c>
      <c r="J42" s="38">
        <f t="shared" si="2"/>
        <v>14</v>
      </c>
      <c r="K42" s="38">
        <v>14</v>
      </c>
      <c r="L42" s="33">
        <f t="shared" si="3"/>
        <v>0</v>
      </c>
      <c r="M42" s="15"/>
      <c r="N42" s="15"/>
      <c r="O42" s="15"/>
      <c r="P42" s="15"/>
      <c r="Q42" s="15"/>
      <c r="R42" s="15"/>
      <c r="S42" s="15"/>
      <c r="T42" s="15"/>
      <c r="U42" s="15"/>
    </row>
    <row r="43" spans="1:21" ht="18.75" customHeight="1">
      <c r="A43" s="4">
        <v>38</v>
      </c>
      <c r="B43" s="5" t="s">
        <v>104</v>
      </c>
      <c r="C43" s="34" t="s">
        <v>102</v>
      </c>
      <c r="D43" s="4">
        <v>3</v>
      </c>
      <c r="E43" s="4">
        <v>2</v>
      </c>
      <c r="F43" s="15">
        <f t="shared" si="0"/>
        <v>5</v>
      </c>
      <c r="G43" s="4">
        <v>5</v>
      </c>
      <c r="H43" s="4">
        <v>3</v>
      </c>
      <c r="I43" s="15">
        <f t="shared" si="1"/>
        <v>8</v>
      </c>
      <c r="J43" s="38">
        <f t="shared" si="2"/>
        <v>13</v>
      </c>
      <c r="K43" s="38">
        <v>11</v>
      </c>
      <c r="L43" s="32">
        <f t="shared" si="3"/>
        <v>0</v>
      </c>
      <c r="M43" s="15"/>
      <c r="N43" s="15"/>
      <c r="O43" s="15"/>
      <c r="P43" s="15"/>
      <c r="Q43" s="15"/>
      <c r="R43" s="15"/>
      <c r="S43" s="15"/>
      <c r="T43" s="15"/>
      <c r="U43" s="15"/>
    </row>
    <row r="44" spans="1:21" ht="18.75" customHeight="1">
      <c r="A44" s="4">
        <v>39</v>
      </c>
      <c r="B44" s="5" t="s">
        <v>5</v>
      </c>
      <c r="C44" s="34" t="s">
        <v>89</v>
      </c>
      <c r="D44" s="4">
        <v>1</v>
      </c>
      <c r="E44" s="4">
        <v>2</v>
      </c>
      <c r="F44" s="15">
        <f t="shared" si="0"/>
        <v>3</v>
      </c>
      <c r="G44" s="4">
        <v>4</v>
      </c>
      <c r="H44" s="4">
        <v>6</v>
      </c>
      <c r="I44" s="15">
        <f t="shared" si="1"/>
        <v>10</v>
      </c>
      <c r="J44" s="38">
        <f t="shared" si="2"/>
        <v>13</v>
      </c>
      <c r="K44" s="38">
        <v>23</v>
      </c>
      <c r="L44" s="33">
        <f t="shared" si="3"/>
        <v>2</v>
      </c>
      <c r="M44" s="15"/>
      <c r="N44" s="15">
        <v>1</v>
      </c>
      <c r="O44" s="15"/>
      <c r="P44" s="15"/>
      <c r="Q44" s="15"/>
      <c r="R44" s="15"/>
      <c r="S44" s="15"/>
      <c r="T44" s="15"/>
      <c r="U44" s="15"/>
    </row>
    <row r="45" spans="1:21" ht="18.75" customHeight="1">
      <c r="A45" s="4">
        <v>40</v>
      </c>
      <c r="B45" s="5" t="s">
        <v>161</v>
      </c>
      <c r="C45" s="34" t="s">
        <v>151</v>
      </c>
      <c r="D45" s="4">
        <v>1</v>
      </c>
      <c r="E45" s="4">
        <v>2</v>
      </c>
      <c r="F45" s="15">
        <f t="shared" si="0"/>
        <v>3</v>
      </c>
      <c r="G45" s="4">
        <v>3</v>
      </c>
      <c r="H45" s="4">
        <v>7</v>
      </c>
      <c r="I45" s="15">
        <f t="shared" si="1"/>
        <v>10</v>
      </c>
      <c r="J45" s="38">
        <f t="shared" si="2"/>
        <v>13</v>
      </c>
      <c r="K45" s="38">
        <v>0</v>
      </c>
      <c r="L45" s="32">
        <f t="shared" si="3"/>
        <v>0</v>
      </c>
      <c r="M45" s="15"/>
      <c r="N45" s="15"/>
      <c r="O45" s="15"/>
      <c r="P45" s="15"/>
      <c r="Q45" s="15"/>
      <c r="R45" s="15"/>
      <c r="S45" s="15"/>
      <c r="T45" s="15"/>
      <c r="U45" s="15"/>
    </row>
    <row r="46" spans="1:21" ht="18.75" customHeight="1">
      <c r="A46" s="4">
        <v>41</v>
      </c>
      <c r="B46" s="5" t="s">
        <v>190</v>
      </c>
      <c r="C46" s="34" t="s">
        <v>187</v>
      </c>
      <c r="D46" s="4"/>
      <c r="E46" s="4">
        <v>2</v>
      </c>
      <c r="F46" s="15">
        <f t="shared" si="0"/>
        <v>2</v>
      </c>
      <c r="G46" s="4">
        <v>6</v>
      </c>
      <c r="H46" s="4">
        <v>5</v>
      </c>
      <c r="I46" s="15">
        <f t="shared" si="1"/>
        <v>11</v>
      </c>
      <c r="J46" s="38">
        <f t="shared" si="2"/>
        <v>13</v>
      </c>
      <c r="K46" s="38">
        <v>0</v>
      </c>
      <c r="L46" s="32">
        <f t="shared" si="3"/>
        <v>0</v>
      </c>
      <c r="M46" s="15"/>
      <c r="N46" s="15"/>
      <c r="O46" s="15"/>
      <c r="P46" s="15"/>
      <c r="Q46" s="15"/>
      <c r="R46" s="15"/>
      <c r="S46" s="15"/>
      <c r="T46" s="15"/>
      <c r="U46" s="15"/>
    </row>
    <row r="47" spans="1:21" ht="18.75" customHeight="1">
      <c r="A47" s="4">
        <v>42</v>
      </c>
      <c r="B47" s="5" t="s">
        <v>155</v>
      </c>
      <c r="C47" s="34" t="s">
        <v>156</v>
      </c>
      <c r="D47" s="4"/>
      <c r="E47" s="4">
        <v>2</v>
      </c>
      <c r="F47" s="15">
        <f t="shared" si="0"/>
        <v>2</v>
      </c>
      <c r="G47" s="4">
        <v>5</v>
      </c>
      <c r="H47" s="4">
        <v>5</v>
      </c>
      <c r="I47" s="15">
        <f t="shared" si="1"/>
        <v>10</v>
      </c>
      <c r="J47" s="38">
        <f t="shared" si="2"/>
        <v>12</v>
      </c>
      <c r="K47" s="38">
        <v>0</v>
      </c>
      <c r="L47" s="32">
        <f t="shared" si="3"/>
        <v>1</v>
      </c>
      <c r="M47" s="15"/>
      <c r="N47" s="15"/>
      <c r="O47" s="15">
        <v>1</v>
      </c>
      <c r="P47" s="15"/>
      <c r="Q47" s="15"/>
      <c r="R47" s="15"/>
      <c r="S47" s="15"/>
      <c r="T47" s="15"/>
      <c r="U47" s="15"/>
    </row>
    <row r="48" spans="1:21" ht="18.75" customHeight="1">
      <c r="A48" s="4">
        <v>43</v>
      </c>
      <c r="B48" s="5" t="s">
        <v>207</v>
      </c>
      <c r="C48" s="34" t="s">
        <v>208</v>
      </c>
      <c r="D48" s="4"/>
      <c r="E48" s="4">
        <v>1</v>
      </c>
      <c r="F48" s="15">
        <f t="shared" si="0"/>
        <v>1</v>
      </c>
      <c r="G48" s="4">
        <v>3</v>
      </c>
      <c r="H48" s="4">
        <v>8</v>
      </c>
      <c r="I48" s="15">
        <f t="shared" si="1"/>
        <v>11</v>
      </c>
      <c r="J48" s="38">
        <f t="shared" si="2"/>
        <v>12</v>
      </c>
      <c r="K48" s="38">
        <v>0</v>
      </c>
      <c r="L48" s="32">
        <f t="shared" si="3"/>
        <v>0</v>
      </c>
      <c r="M48" s="15"/>
      <c r="N48" s="15"/>
      <c r="O48" s="15"/>
      <c r="P48" s="15"/>
      <c r="Q48" s="15"/>
      <c r="R48" s="15"/>
      <c r="S48" s="15"/>
      <c r="T48" s="15"/>
      <c r="U48" s="15"/>
    </row>
    <row r="49" spans="1:21" ht="18.75" customHeight="1">
      <c r="A49" s="4">
        <v>44</v>
      </c>
      <c r="B49" s="5" t="s">
        <v>215</v>
      </c>
      <c r="C49" s="34" t="s">
        <v>214</v>
      </c>
      <c r="D49" s="4"/>
      <c r="E49" s="4"/>
      <c r="F49" s="15">
        <f t="shared" si="0"/>
        <v>0</v>
      </c>
      <c r="G49" s="4">
        <v>4</v>
      </c>
      <c r="H49" s="4">
        <v>8</v>
      </c>
      <c r="I49" s="15">
        <f t="shared" si="1"/>
        <v>12</v>
      </c>
      <c r="J49" s="38">
        <f t="shared" si="2"/>
        <v>12</v>
      </c>
      <c r="K49" s="38">
        <v>0</v>
      </c>
      <c r="L49" s="32">
        <f t="shared" si="3"/>
        <v>0</v>
      </c>
      <c r="M49" s="15"/>
      <c r="N49" s="15"/>
      <c r="O49" s="15"/>
      <c r="P49" s="15"/>
      <c r="Q49" s="15"/>
      <c r="R49" s="15"/>
      <c r="S49" s="15"/>
      <c r="T49" s="15"/>
      <c r="U49" s="15"/>
    </row>
    <row r="50" spans="1:21" ht="18.75" customHeight="1">
      <c r="A50" s="4">
        <v>45</v>
      </c>
      <c r="B50" s="5" t="s">
        <v>175</v>
      </c>
      <c r="C50" s="34" t="s">
        <v>176</v>
      </c>
      <c r="D50" s="4"/>
      <c r="E50" s="4">
        <v>2</v>
      </c>
      <c r="F50" s="15">
        <f t="shared" si="0"/>
        <v>2</v>
      </c>
      <c r="G50" s="4">
        <v>3</v>
      </c>
      <c r="H50" s="4">
        <v>7</v>
      </c>
      <c r="I50" s="15">
        <f t="shared" si="1"/>
        <v>10</v>
      </c>
      <c r="J50" s="38">
        <f t="shared" si="2"/>
        <v>12</v>
      </c>
      <c r="K50" s="38">
        <v>0</v>
      </c>
      <c r="L50" s="32">
        <f t="shared" si="3"/>
        <v>2</v>
      </c>
      <c r="M50" s="15"/>
      <c r="N50" s="15">
        <v>1</v>
      </c>
      <c r="O50" s="15"/>
      <c r="P50" s="15"/>
      <c r="Q50" s="15"/>
      <c r="R50" s="15"/>
      <c r="S50" s="15"/>
      <c r="T50" s="15"/>
      <c r="U50" s="15"/>
    </row>
    <row r="51" spans="1:21" ht="18.75" customHeight="1">
      <c r="A51" s="4">
        <v>46</v>
      </c>
      <c r="B51" s="5" t="s">
        <v>2</v>
      </c>
      <c r="C51" s="34" t="s">
        <v>82</v>
      </c>
      <c r="D51" s="4"/>
      <c r="E51" s="4">
        <v>2</v>
      </c>
      <c r="F51" s="15">
        <f t="shared" si="0"/>
        <v>2</v>
      </c>
      <c r="G51" s="4">
        <v>6</v>
      </c>
      <c r="H51" s="4">
        <v>4</v>
      </c>
      <c r="I51" s="15">
        <f t="shared" si="1"/>
        <v>10</v>
      </c>
      <c r="J51" s="38">
        <f t="shared" si="2"/>
        <v>12</v>
      </c>
      <c r="K51" s="38">
        <v>14</v>
      </c>
      <c r="L51" s="33">
        <f t="shared" si="3"/>
        <v>0</v>
      </c>
      <c r="M51" s="15"/>
      <c r="N51" s="15"/>
      <c r="O51" s="15"/>
      <c r="P51" s="15"/>
      <c r="Q51" s="15"/>
      <c r="R51" s="15"/>
      <c r="S51" s="15"/>
      <c r="T51" s="15"/>
      <c r="U51" s="15"/>
    </row>
    <row r="52" spans="1:21" ht="18.75" customHeight="1">
      <c r="A52" s="4">
        <v>47</v>
      </c>
      <c r="B52" s="5" t="s">
        <v>219</v>
      </c>
      <c r="C52" s="34" t="s">
        <v>156</v>
      </c>
      <c r="D52" s="4">
        <v>2</v>
      </c>
      <c r="E52" s="4">
        <v>1</v>
      </c>
      <c r="F52" s="15">
        <f t="shared" si="0"/>
        <v>3</v>
      </c>
      <c r="G52" s="4">
        <v>3</v>
      </c>
      <c r="H52" s="4">
        <v>5</v>
      </c>
      <c r="I52" s="15">
        <f t="shared" si="1"/>
        <v>8</v>
      </c>
      <c r="J52" s="38">
        <f t="shared" si="2"/>
        <v>11</v>
      </c>
      <c r="K52" s="38">
        <v>0</v>
      </c>
      <c r="L52" s="32">
        <f t="shared" si="3"/>
        <v>0</v>
      </c>
      <c r="M52" s="15"/>
      <c r="N52" s="15"/>
      <c r="O52" s="15"/>
      <c r="P52" s="15"/>
      <c r="Q52" s="15"/>
      <c r="R52" s="15"/>
      <c r="S52" s="15"/>
      <c r="T52" s="15"/>
      <c r="U52" s="15"/>
    </row>
    <row r="53" spans="1:21" ht="18.75" customHeight="1">
      <c r="A53" s="4">
        <v>48</v>
      </c>
      <c r="B53" s="5" t="s">
        <v>50</v>
      </c>
      <c r="C53" s="34" t="s">
        <v>81</v>
      </c>
      <c r="D53" s="4"/>
      <c r="E53" s="4"/>
      <c r="F53" s="15">
        <f t="shared" si="0"/>
        <v>0</v>
      </c>
      <c r="G53" s="4">
        <v>5</v>
      </c>
      <c r="H53" s="4">
        <v>6</v>
      </c>
      <c r="I53" s="15">
        <f t="shared" si="1"/>
        <v>11</v>
      </c>
      <c r="J53" s="38">
        <f t="shared" si="2"/>
        <v>11</v>
      </c>
      <c r="K53" s="38">
        <v>6</v>
      </c>
      <c r="L53" s="33">
        <f t="shared" si="3"/>
        <v>0</v>
      </c>
      <c r="M53" s="15"/>
      <c r="N53" s="15"/>
      <c r="O53" s="15"/>
      <c r="P53" s="15"/>
      <c r="Q53" s="15"/>
      <c r="R53" s="15"/>
      <c r="S53" s="15"/>
      <c r="T53" s="15"/>
      <c r="U53" s="15"/>
    </row>
    <row r="54" spans="1:21" ht="18.75" customHeight="1">
      <c r="A54" s="4">
        <v>49</v>
      </c>
      <c r="B54" s="5" t="s">
        <v>33</v>
      </c>
      <c r="C54" s="34" t="s">
        <v>86</v>
      </c>
      <c r="D54" s="4"/>
      <c r="E54" s="4">
        <v>1</v>
      </c>
      <c r="F54" s="15">
        <f t="shared" si="0"/>
        <v>1</v>
      </c>
      <c r="G54" s="4">
        <v>6</v>
      </c>
      <c r="H54" s="4">
        <v>4</v>
      </c>
      <c r="I54" s="15">
        <f t="shared" si="1"/>
        <v>10</v>
      </c>
      <c r="J54" s="38">
        <f t="shared" si="2"/>
        <v>11</v>
      </c>
      <c r="K54" s="38">
        <v>6</v>
      </c>
      <c r="L54" s="33">
        <f t="shared" si="3"/>
        <v>0</v>
      </c>
      <c r="M54" s="15"/>
      <c r="N54" s="15"/>
      <c r="O54" s="15"/>
      <c r="P54" s="15"/>
      <c r="Q54" s="15"/>
      <c r="R54" s="15"/>
      <c r="S54" s="15"/>
      <c r="T54" s="15"/>
      <c r="U54" s="15"/>
    </row>
    <row r="55" spans="1:21" ht="18.75" customHeight="1">
      <c r="A55" s="4">
        <v>50</v>
      </c>
      <c r="B55" s="5" t="s">
        <v>17</v>
      </c>
      <c r="C55" s="34" t="s">
        <v>97</v>
      </c>
      <c r="D55" s="4">
        <v>3</v>
      </c>
      <c r="E55" s="4">
        <v>3</v>
      </c>
      <c r="F55" s="15">
        <f t="shared" si="0"/>
        <v>6</v>
      </c>
      <c r="G55" s="4">
        <v>4</v>
      </c>
      <c r="H55" s="4"/>
      <c r="I55" s="15">
        <f t="shared" si="1"/>
        <v>4</v>
      </c>
      <c r="J55" s="38">
        <f t="shared" si="2"/>
        <v>10</v>
      </c>
      <c r="K55" s="38">
        <v>8</v>
      </c>
      <c r="L55" s="33">
        <f t="shared" si="3"/>
        <v>0</v>
      </c>
      <c r="M55" s="15"/>
      <c r="N55" s="15"/>
      <c r="O55" s="15"/>
      <c r="P55" s="15"/>
      <c r="Q55" s="15"/>
      <c r="R55" s="15"/>
      <c r="S55" s="15"/>
      <c r="T55" s="15"/>
      <c r="U55" s="15"/>
    </row>
    <row r="56" spans="1:21" ht="18.75" customHeight="1">
      <c r="A56" s="4">
        <v>51</v>
      </c>
      <c r="B56" s="5" t="s">
        <v>37</v>
      </c>
      <c r="C56" s="34" t="s">
        <v>86</v>
      </c>
      <c r="D56" s="4"/>
      <c r="E56" s="4"/>
      <c r="F56" s="15">
        <f t="shared" si="0"/>
        <v>0</v>
      </c>
      <c r="G56" s="4">
        <v>1</v>
      </c>
      <c r="H56" s="4">
        <v>9</v>
      </c>
      <c r="I56" s="15">
        <f t="shared" si="1"/>
        <v>10</v>
      </c>
      <c r="J56" s="38">
        <f t="shared" si="2"/>
        <v>10</v>
      </c>
      <c r="K56" s="38">
        <v>1</v>
      </c>
      <c r="L56" s="33">
        <f t="shared" si="3"/>
        <v>2</v>
      </c>
      <c r="M56" s="15"/>
      <c r="N56" s="15">
        <v>1</v>
      </c>
      <c r="O56" s="15"/>
      <c r="P56" s="15"/>
      <c r="Q56" s="15"/>
      <c r="R56" s="15"/>
      <c r="S56" s="15"/>
      <c r="T56" s="15"/>
      <c r="U56" s="15"/>
    </row>
    <row r="57" spans="1:21" ht="18.75" customHeight="1">
      <c r="A57" s="4">
        <v>52</v>
      </c>
      <c r="B57" s="5" t="s">
        <v>183</v>
      </c>
      <c r="C57" s="34" t="s">
        <v>184</v>
      </c>
      <c r="D57" s="4"/>
      <c r="E57" s="4">
        <v>3</v>
      </c>
      <c r="F57" s="15">
        <f t="shared" si="0"/>
        <v>3</v>
      </c>
      <c r="G57" s="4">
        <v>3</v>
      </c>
      <c r="H57" s="4">
        <v>4</v>
      </c>
      <c r="I57" s="15">
        <f t="shared" si="1"/>
        <v>7</v>
      </c>
      <c r="J57" s="38">
        <f t="shared" si="2"/>
        <v>10</v>
      </c>
      <c r="K57" s="38">
        <v>0</v>
      </c>
      <c r="L57" s="32">
        <f t="shared" si="3"/>
        <v>0</v>
      </c>
      <c r="M57" s="15"/>
      <c r="N57" s="15"/>
      <c r="O57" s="15"/>
      <c r="P57" s="15"/>
      <c r="Q57" s="15"/>
      <c r="R57" s="15"/>
      <c r="S57" s="15"/>
      <c r="T57" s="15"/>
      <c r="U57" s="15"/>
    </row>
    <row r="58" spans="1:21" ht="18.75" customHeight="1">
      <c r="A58" s="4">
        <v>53</v>
      </c>
      <c r="B58" s="5" t="s">
        <v>90</v>
      </c>
      <c r="C58" s="34" t="s">
        <v>89</v>
      </c>
      <c r="D58" s="4"/>
      <c r="E58" s="4"/>
      <c r="F58" s="15">
        <f t="shared" si="0"/>
        <v>0</v>
      </c>
      <c r="G58" s="4">
        <v>1</v>
      </c>
      <c r="H58" s="4">
        <v>9</v>
      </c>
      <c r="I58" s="15">
        <f t="shared" si="1"/>
        <v>10</v>
      </c>
      <c r="J58" s="38">
        <f t="shared" si="2"/>
        <v>10</v>
      </c>
      <c r="K58" s="38">
        <v>0</v>
      </c>
      <c r="L58" s="33">
        <f t="shared" si="3"/>
        <v>0</v>
      </c>
      <c r="M58" s="15"/>
      <c r="N58" s="15"/>
      <c r="O58" s="15"/>
      <c r="P58" s="15"/>
      <c r="Q58" s="15"/>
      <c r="R58" s="15"/>
      <c r="S58" s="15"/>
      <c r="T58" s="15"/>
      <c r="U58" s="15"/>
    </row>
    <row r="59" spans="1:21" ht="18.75" customHeight="1">
      <c r="A59" s="4">
        <v>54</v>
      </c>
      <c r="B59" s="5" t="s">
        <v>210</v>
      </c>
      <c r="C59" s="34" t="s">
        <v>170</v>
      </c>
      <c r="D59" s="4"/>
      <c r="E59" s="4">
        <v>1</v>
      </c>
      <c r="F59" s="15">
        <f t="shared" si="0"/>
        <v>1</v>
      </c>
      <c r="G59" s="4">
        <v>5</v>
      </c>
      <c r="H59" s="4">
        <v>4</v>
      </c>
      <c r="I59" s="15">
        <f t="shared" si="1"/>
        <v>9</v>
      </c>
      <c r="J59" s="38">
        <f t="shared" si="2"/>
        <v>10</v>
      </c>
      <c r="K59" s="38">
        <v>0</v>
      </c>
      <c r="L59" s="32">
        <f t="shared" si="3"/>
        <v>0</v>
      </c>
      <c r="M59" s="15"/>
      <c r="N59" s="15"/>
      <c r="O59" s="15"/>
      <c r="P59" s="15"/>
      <c r="Q59" s="15"/>
      <c r="R59" s="15"/>
      <c r="S59" s="15"/>
      <c r="T59" s="15"/>
      <c r="U59" s="15"/>
    </row>
    <row r="60" spans="1:21" ht="18.75" customHeight="1">
      <c r="A60" s="4">
        <v>55</v>
      </c>
      <c r="B60" s="5" t="s">
        <v>64</v>
      </c>
      <c r="C60" s="34" t="s">
        <v>92</v>
      </c>
      <c r="D60" s="4"/>
      <c r="E60" s="4">
        <v>1</v>
      </c>
      <c r="F60" s="15">
        <f t="shared" si="0"/>
        <v>1</v>
      </c>
      <c r="G60" s="4">
        <v>4</v>
      </c>
      <c r="H60" s="4">
        <v>5</v>
      </c>
      <c r="I60" s="15">
        <f t="shared" si="1"/>
        <v>9</v>
      </c>
      <c r="J60" s="38">
        <f t="shared" si="2"/>
        <v>10</v>
      </c>
      <c r="K60" s="38">
        <v>7</v>
      </c>
      <c r="L60" s="33">
        <f t="shared" si="3"/>
        <v>0</v>
      </c>
      <c r="M60" s="15"/>
      <c r="N60" s="15"/>
      <c r="O60" s="15"/>
      <c r="P60" s="15"/>
      <c r="Q60" s="15"/>
      <c r="R60" s="15"/>
      <c r="S60" s="15"/>
      <c r="T60" s="15"/>
      <c r="U60" s="15"/>
    </row>
    <row r="61" spans="1:21" ht="18.75" customHeight="1">
      <c r="A61" s="4">
        <v>56</v>
      </c>
      <c r="B61" s="5" t="s">
        <v>1</v>
      </c>
      <c r="C61" s="34" t="s">
        <v>82</v>
      </c>
      <c r="D61" s="4"/>
      <c r="E61" s="4"/>
      <c r="F61" s="15">
        <f t="shared" si="0"/>
        <v>0</v>
      </c>
      <c r="G61" s="4">
        <v>2</v>
      </c>
      <c r="H61" s="4">
        <v>8</v>
      </c>
      <c r="I61" s="15">
        <f t="shared" si="1"/>
        <v>10</v>
      </c>
      <c r="J61" s="38">
        <f t="shared" si="2"/>
        <v>10</v>
      </c>
      <c r="K61" s="38">
        <v>5</v>
      </c>
      <c r="L61" s="33">
        <f t="shared" si="3"/>
        <v>0</v>
      </c>
      <c r="M61" s="15"/>
      <c r="N61" s="15"/>
      <c r="O61" s="15"/>
      <c r="P61" s="15"/>
      <c r="Q61" s="15"/>
      <c r="R61" s="15"/>
      <c r="S61" s="15"/>
      <c r="T61" s="15"/>
      <c r="U61" s="15"/>
    </row>
    <row r="62" spans="1:21" ht="18.75" customHeight="1">
      <c r="A62" s="4">
        <v>57</v>
      </c>
      <c r="B62" s="5" t="s">
        <v>174</v>
      </c>
      <c r="C62" s="34" t="s">
        <v>166</v>
      </c>
      <c r="D62" s="4"/>
      <c r="E62" s="4"/>
      <c r="F62" s="15">
        <f t="shared" si="0"/>
        <v>0</v>
      </c>
      <c r="G62" s="4">
        <v>2</v>
      </c>
      <c r="H62" s="4">
        <v>8</v>
      </c>
      <c r="I62" s="15">
        <f t="shared" si="1"/>
        <v>10</v>
      </c>
      <c r="J62" s="38">
        <f t="shared" si="2"/>
        <v>10</v>
      </c>
      <c r="K62" s="38">
        <v>0</v>
      </c>
      <c r="L62" s="32">
        <f t="shared" si="3"/>
        <v>0</v>
      </c>
      <c r="M62" s="15"/>
      <c r="N62" s="15"/>
      <c r="O62" s="15"/>
      <c r="P62" s="15"/>
      <c r="Q62" s="15"/>
      <c r="R62" s="15"/>
      <c r="S62" s="15"/>
      <c r="T62" s="15"/>
      <c r="U62" s="15"/>
    </row>
    <row r="63" spans="1:21" ht="18.75" customHeight="1">
      <c r="A63" s="4">
        <v>58</v>
      </c>
      <c r="B63" s="5" t="s">
        <v>171</v>
      </c>
      <c r="C63" s="34" t="s">
        <v>172</v>
      </c>
      <c r="D63" s="4">
        <v>1</v>
      </c>
      <c r="E63" s="4">
        <v>1</v>
      </c>
      <c r="F63" s="15">
        <f t="shared" si="0"/>
        <v>2</v>
      </c>
      <c r="G63" s="4">
        <v>3</v>
      </c>
      <c r="H63" s="4">
        <v>5</v>
      </c>
      <c r="I63" s="15">
        <f t="shared" si="1"/>
        <v>8</v>
      </c>
      <c r="J63" s="38">
        <f t="shared" si="2"/>
        <v>10</v>
      </c>
      <c r="K63" s="38">
        <v>0</v>
      </c>
      <c r="L63" s="32">
        <f t="shared" si="3"/>
        <v>0</v>
      </c>
      <c r="M63" s="15"/>
      <c r="N63" s="15"/>
      <c r="O63" s="15"/>
      <c r="P63" s="15"/>
      <c r="Q63" s="15"/>
      <c r="R63" s="15"/>
      <c r="S63" s="15"/>
      <c r="T63" s="15"/>
      <c r="U63" s="15"/>
    </row>
    <row r="64" spans="1:21" ht="18.75" customHeight="1">
      <c r="A64" s="4">
        <v>59</v>
      </c>
      <c r="B64" s="5" t="s">
        <v>54</v>
      </c>
      <c r="C64" s="34" t="s">
        <v>81</v>
      </c>
      <c r="D64" s="4"/>
      <c r="E64" s="4"/>
      <c r="F64" s="15">
        <f t="shared" si="0"/>
        <v>0</v>
      </c>
      <c r="G64" s="4">
        <v>5</v>
      </c>
      <c r="H64" s="4">
        <v>5</v>
      </c>
      <c r="I64" s="15">
        <f t="shared" si="1"/>
        <v>10</v>
      </c>
      <c r="J64" s="38">
        <f t="shared" si="2"/>
        <v>10</v>
      </c>
      <c r="K64" s="38">
        <v>3</v>
      </c>
      <c r="L64" s="33">
        <f t="shared" si="3"/>
        <v>0</v>
      </c>
      <c r="M64" s="15"/>
      <c r="N64" s="15"/>
      <c r="O64" s="15"/>
      <c r="P64" s="15"/>
      <c r="Q64" s="15"/>
      <c r="R64" s="15"/>
      <c r="S64" s="15"/>
      <c r="T64" s="15"/>
      <c r="U64" s="15"/>
    </row>
    <row r="65" spans="1:21" ht="18.75" customHeight="1">
      <c r="A65" s="4">
        <v>60</v>
      </c>
      <c r="B65" s="5" t="s">
        <v>127</v>
      </c>
      <c r="C65" s="34" t="s">
        <v>102</v>
      </c>
      <c r="D65" s="4"/>
      <c r="E65" s="4">
        <v>3</v>
      </c>
      <c r="F65" s="15">
        <f t="shared" si="0"/>
        <v>3</v>
      </c>
      <c r="G65" s="4">
        <v>3</v>
      </c>
      <c r="H65" s="4">
        <v>3</v>
      </c>
      <c r="I65" s="15">
        <f t="shared" si="1"/>
        <v>6</v>
      </c>
      <c r="J65" s="38">
        <f t="shared" si="2"/>
        <v>9</v>
      </c>
      <c r="K65" s="38">
        <v>4</v>
      </c>
      <c r="L65" s="32">
        <f t="shared" si="3"/>
        <v>9</v>
      </c>
      <c r="M65" s="15"/>
      <c r="N65" s="15">
        <v>1</v>
      </c>
      <c r="O65" s="15">
        <v>1</v>
      </c>
      <c r="P65" s="15"/>
      <c r="Q65" s="15"/>
      <c r="R65" s="15">
        <v>1</v>
      </c>
      <c r="S65" s="15"/>
      <c r="T65" s="15"/>
      <c r="U65" s="15"/>
    </row>
    <row r="66" spans="1:21" ht="18.75" customHeight="1">
      <c r="A66" s="4">
        <v>61</v>
      </c>
      <c r="B66" s="5" t="s">
        <v>177</v>
      </c>
      <c r="C66" s="34" t="s">
        <v>178</v>
      </c>
      <c r="D66" s="4"/>
      <c r="E66" s="4"/>
      <c r="F66" s="15">
        <f t="shared" si="0"/>
        <v>0</v>
      </c>
      <c r="G66" s="4">
        <v>4</v>
      </c>
      <c r="H66" s="4">
        <v>5</v>
      </c>
      <c r="I66" s="15">
        <f t="shared" si="1"/>
        <v>9</v>
      </c>
      <c r="J66" s="38">
        <f t="shared" si="2"/>
        <v>9</v>
      </c>
      <c r="K66" s="38">
        <v>0</v>
      </c>
      <c r="L66" s="32">
        <f t="shared" si="3"/>
        <v>0</v>
      </c>
      <c r="M66" s="15"/>
      <c r="N66" s="15"/>
      <c r="O66" s="15"/>
      <c r="P66" s="15"/>
      <c r="Q66" s="15"/>
      <c r="R66" s="15"/>
      <c r="S66" s="15"/>
      <c r="T66" s="15"/>
      <c r="U66" s="15"/>
    </row>
    <row r="67" spans="1:21" ht="18.75" customHeight="1">
      <c r="A67" s="4">
        <v>62</v>
      </c>
      <c r="B67" s="5" t="s">
        <v>87</v>
      </c>
      <c r="C67" s="34" t="s">
        <v>86</v>
      </c>
      <c r="D67" s="4"/>
      <c r="E67" s="4"/>
      <c r="F67" s="15">
        <f t="shared" si="0"/>
        <v>0</v>
      </c>
      <c r="G67" s="4">
        <v>5</v>
      </c>
      <c r="H67" s="4">
        <v>4</v>
      </c>
      <c r="I67" s="15">
        <f t="shared" si="1"/>
        <v>9</v>
      </c>
      <c r="J67" s="38">
        <f t="shared" si="2"/>
        <v>9</v>
      </c>
      <c r="K67" s="38">
        <v>1</v>
      </c>
      <c r="L67" s="33">
        <f t="shared" si="3"/>
        <v>0</v>
      </c>
      <c r="M67" s="15"/>
      <c r="N67" s="15"/>
      <c r="O67" s="15"/>
      <c r="P67" s="15"/>
      <c r="Q67" s="15"/>
      <c r="R67" s="15"/>
      <c r="S67" s="15"/>
      <c r="T67" s="15"/>
      <c r="U67" s="15"/>
    </row>
    <row r="68" spans="1:21" ht="18.75" customHeight="1">
      <c r="A68" s="4">
        <v>63</v>
      </c>
      <c r="B68" s="5" t="s">
        <v>213</v>
      </c>
      <c r="C68" s="34" t="s">
        <v>214</v>
      </c>
      <c r="D68" s="4"/>
      <c r="E68" s="4"/>
      <c r="F68" s="15">
        <f t="shared" si="0"/>
        <v>0</v>
      </c>
      <c r="G68" s="4">
        <v>3</v>
      </c>
      <c r="H68" s="4">
        <v>6</v>
      </c>
      <c r="I68" s="15">
        <f t="shared" si="1"/>
        <v>9</v>
      </c>
      <c r="J68" s="38">
        <f t="shared" si="2"/>
        <v>9</v>
      </c>
      <c r="K68" s="38">
        <v>0</v>
      </c>
      <c r="L68" s="32">
        <f t="shared" si="3"/>
        <v>0</v>
      </c>
      <c r="M68" s="15"/>
      <c r="N68" s="15"/>
      <c r="O68" s="15"/>
      <c r="P68" s="15"/>
      <c r="Q68" s="15"/>
      <c r="R68" s="15"/>
      <c r="S68" s="15"/>
      <c r="T68" s="15"/>
      <c r="U68" s="15"/>
    </row>
    <row r="69" spans="1:21" ht="18.75" customHeight="1">
      <c r="A69" s="4">
        <v>64</v>
      </c>
      <c r="B69" s="5" t="s">
        <v>20</v>
      </c>
      <c r="C69" s="34" t="s">
        <v>97</v>
      </c>
      <c r="D69" s="4"/>
      <c r="E69" s="4">
        <v>1</v>
      </c>
      <c r="F69" s="15">
        <f t="shared" si="0"/>
        <v>1</v>
      </c>
      <c r="G69" s="4">
        <v>2</v>
      </c>
      <c r="H69" s="4">
        <v>6</v>
      </c>
      <c r="I69" s="15">
        <f t="shared" si="1"/>
        <v>8</v>
      </c>
      <c r="J69" s="38">
        <f t="shared" si="2"/>
        <v>9</v>
      </c>
      <c r="K69" s="38">
        <v>17</v>
      </c>
      <c r="L69" s="33">
        <f t="shared" si="3"/>
        <v>0</v>
      </c>
      <c r="M69" s="15"/>
      <c r="N69" s="15"/>
      <c r="O69" s="15"/>
      <c r="P69" s="15"/>
      <c r="Q69" s="15"/>
      <c r="R69" s="15"/>
      <c r="S69" s="15"/>
      <c r="T69" s="15"/>
      <c r="U69" s="15"/>
    </row>
    <row r="70" spans="1:21" ht="18.75" customHeight="1">
      <c r="A70" s="4">
        <v>65</v>
      </c>
      <c r="B70" s="5" t="s">
        <v>212</v>
      </c>
      <c r="C70" s="34" t="s">
        <v>156</v>
      </c>
      <c r="D70" s="4"/>
      <c r="E70" s="4"/>
      <c r="F70" s="15">
        <f t="shared" ref="F70:F133" si="4">SUM(D70:E70)</f>
        <v>0</v>
      </c>
      <c r="G70" s="4">
        <v>3</v>
      </c>
      <c r="H70" s="4">
        <v>6</v>
      </c>
      <c r="I70" s="15">
        <f t="shared" ref="I70:I133" si="5">SUM(G70:H70)</f>
        <v>9</v>
      </c>
      <c r="J70" s="38">
        <f t="shared" ref="J70:J133" si="6">SUM(D70+E70+G70+H70)</f>
        <v>9</v>
      </c>
      <c r="K70" s="38">
        <v>0</v>
      </c>
      <c r="L70" s="32">
        <f t="shared" ref="L70:L133" si="7">SUM((M70*3)+(N70*2)+(O70*1)+(P70*10)+(Q70*8)+(R70*6)+(S70*4)+(T70*2)+(U70*2))</f>
        <v>0</v>
      </c>
      <c r="M70" s="15"/>
      <c r="N70" s="15"/>
      <c r="O70" s="15"/>
      <c r="P70" s="15"/>
      <c r="Q70" s="15"/>
      <c r="R70" s="15"/>
      <c r="S70" s="15"/>
      <c r="T70" s="15"/>
      <c r="U70" s="15"/>
    </row>
    <row r="71" spans="1:21" ht="18.75" customHeight="1">
      <c r="A71" s="4">
        <v>66</v>
      </c>
      <c r="B71" s="5" t="s">
        <v>61</v>
      </c>
      <c r="C71" s="34" t="s">
        <v>95</v>
      </c>
      <c r="D71" s="4"/>
      <c r="E71" s="4">
        <v>1</v>
      </c>
      <c r="F71" s="15">
        <f t="shared" si="4"/>
        <v>1</v>
      </c>
      <c r="G71" s="4">
        <v>1</v>
      </c>
      <c r="H71" s="4">
        <v>7</v>
      </c>
      <c r="I71" s="15">
        <f t="shared" si="5"/>
        <v>8</v>
      </c>
      <c r="J71" s="38">
        <f t="shared" si="6"/>
        <v>9</v>
      </c>
      <c r="K71" s="38">
        <v>6</v>
      </c>
      <c r="L71" s="33">
        <f t="shared" si="7"/>
        <v>0</v>
      </c>
      <c r="M71" s="15"/>
      <c r="N71" s="15"/>
      <c r="O71" s="15"/>
      <c r="P71" s="15"/>
      <c r="Q71" s="15"/>
      <c r="R71" s="15"/>
      <c r="S71" s="15"/>
      <c r="T71" s="15"/>
      <c r="U71" s="15"/>
    </row>
    <row r="72" spans="1:21" ht="18.75" customHeight="1">
      <c r="A72" s="4">
        <v>67</v>
      </c>
      <c r="B72" s="5" t="s">
        <v>54</v>
      </c>
      <c r="C72" s="34" t="s">
        <v>166</v>
      </c>
      <c r="D72" s="4"/>
      <c r="E72" s="4">
        <v>1</v>
      </c>
      <c r="F72" s="15">
        <f t="shared" si="4"/>
        <v>1</v>
      </c>
      <c r="G72" s="4">
        <v>5</v>
      </c>
      <c r="H72" s="4">
        <v>3</v>
      </c>
      <c r="I72" s="15">
        <f t="shared" si="5"/>
        <v>8</v>
      </c>
      <c r="J72" s="38">
        <f t="shared" si="6"/>
        <v>9</v>
      </c>
      <c r="K72" s="38">
        <v>0</v>
      </c>
      <c r="L72" s="32">
        <f t="shared" si="7"/>
        <v>0</v>
      </c>
      <c r="M72" s="15"/>
      <c r="N72" s="15"/>
      <c r="O72" s="15"/>
      <c r="P72" s="15"/>
      <c r="Q72" s="15"/>
      <c r="R72" s="15"/>
      <c r="S72" s="15"/>
      <c r="T72" s="15"/>
      <c r="U72" s="15"/>
    </row>
    <row r="73" spans="1:21" ht="18.75" customHeight="1">
      <c r="A73" s="4">
        <v>68</v>
      </c>
      <c r="B73" s="5" t="s">
        <v>26</v>
      </c>
      <c r="C73" s="34" t="s">
        <v>100</v>
      </c>
      <c r="D73" s="4">
        <v>1</v>
      </c>
      <c r="E73" s="4">
        <v>1</v>
      </c>
      <c r="F73" s="15">
        <f t="shared" si="4"/>
        <v>2</v>
      </c>
      <c r="G73" s="4">
        <v>6</v>
      </c>
      <c r="H73" s="4"/>
      <c r="I73" s="15">
        <f t="shared" si="5"/>
        <v>6</v>
      </c>
      <c r="J73" s="38">
        <f t="shared" si="6"/>
        <v>8</v>
      </c>
      <c r="K73" s="38">
        <v>5</v>
      </c>
      <c r="L73" s="32">
        <f t="shared" si="7"/>
        <v>6</v>
      </c>
      <c r="M73" s="15">
        <v>1</v>
      </c>
      <c r="N73" s="15"/>
      <c r="O73" s="15">
        <v>1</v>
      </c>
      <c r="P73" s="15"/>
      <c r="Q73" s="15"/>
      <c r="R73" s="15"/>
      <c r="S73" s="15"/>
      <c r="T73" s="15">
        <v>1</v>
      </c>
      <c r="U73" s="15"/>
    </row>
    <row r="74" spans="1:21" ht="18.75" customHeight="1">
      <c r="A74" s="4">
        <v>69</v>
      </c>
      <c r="B74" s="5" t="s">
        <v>16</v>
      </c>
      <c r="C74" s="34" t="s">
        <v>197</v>
      </c>
      <c r="D74" s="4">
        <v>5</v>
      </c>
      <c r="E74" s="4">
        <v>3</v>
      </c>
      <c r="F74" s="15">
        <f t="shared" si="4"/>
        <v>8</v>
      </c>
      <c r="G74" s="4"/>
      <c r="H74" s="4"/>
      <c r="I74" s="15">
        <f t="shared" si="5"/>
        <v>0</v>
      </c>
      <c r="J74" s="38">
        <f t="shared" si="6"/>
        <v>8</v>
      </c>
      <c r="K74" s="38">
        <v>0</v>
      </c>
      <c r="L74" s="32">
        <f t="shared" si="7"/>
        <v>0</v>
      </c>
      <c r="M74" s="15"/>
      <c r="N74" s="15"/>
      <c r="O74" s="15"/>
      <c r="P74" s="15"/>
      <c r="Q74" s="15"/>
      <c r="R74" s="15"/>
      <c r="S74" s="15"/>
      <c r="T74" s="15"/>
      <c r="U74" s="15"/>
    </row>
    <row r="75" spans="1:21" ht="18.75" customHeight="1">
      <c r="A75" s="4">
        <v>70</v>
      </c>
      <c r="B75" s="5" t="s">
        <v>103</v>
      </c>
      <c r="C75" s="34" t="s">
        <v>102</v>
      </c>
      <c r="D75" s="4"/>
      <c r="E75" s="4">
        <v>3</v>
      </c>
      <c r="F75" s="15">
        <f t="shared" si="4"/>
        <v>3</v>
      </c>
      <c r="G75" s="4"/>
      <c r="H75" s="4">
        <v>5</v>
      </c>
      <c r="I75" s="15">
        <f t="shared" si="5"/>
        <v>5</v>
      </c>
      <c r="J75" s="38">
        <f t="shared" si="6"/>
        <v>8</v>
      </c>
      <c r="K75" s="38">
        <v>10</v>
      </c>
      <c r="L75" s="32">
        <f t="shared" si="7"/>
        <v>2</v>
      </c>
      <c r="M75" s="15"/>
      <c r="N75" s="15">
        <v>1</v>
      </c>
      <c r="O75" s="15"/>
      <c r="P75" s="15"/>
      <c r="Q75" s="15"/>
      <c r="R75" s="15"/>
      <c r="S75" s="15"/>
      <c r="T75" s="15"/>
      <c r="U75" s="15"/>
    </row>
    <row r="76" spans="1:21" ht="18.75" customHeight="1">
      <c r="A76" s="4">
        <v>71</v>
      </c>
      <c r="B76" s="5" t="s">
        <v>67</v>
      </c>
      <c r="C76" s="34" t="s">
        <v>92</v>
      </c>
      <c r="D76" s="4">
        <v>1</v>
      </c>
      <c r="E76" s="4">
        <v>1</v>
      </c>
      <c r="F76" s="15">
        <f t="shared" si="4"/>
        <v>2</v>
      </c>
      <c r="G76" s="4">
        <v>3</v>
      </c>
      <c r="H76" s="4">
        <v>3</v>
      </c>
      <c r="I76" s="15">
        <f t="shared" si="5"/>
        <v>6</v>
      </c>
      <c r="J76" s="38">
        <f t="shared" si="6"/>
        <v>8</v>
      </c>
      <c r="K76" s="38">
        <v>12</v>
      </c>
      <c r="L76" s="33">
        <f t="shared" si="7"/>
        <v>1</v>
      </c>
      <c r="M76" s="15"/>
      <c r="N76" s="15"/>
      <c r="O76" s="15">
        <v>1</v>
      </c>
      <c r="P76" s="15"/>
      <c r="Q76" s="15"/>
      <c r="R76" s="15"/>
      <c r="S76" s="15"/>
      <c r="T76" s="15"/>
      <c r="U76" s="15"/>
    </row>
    <row r="77" spans="1:21" ht="18.75" customHeight="1">
      <c r="A77" s="4">
        <v>72</v>
      </c>
      <c r="B77" s="5" t="s">
        <v>105</v>
      </c>
      <c r="C77" s="34" t="s">
        <v>102</v>
      </c>
      <c r="D77" s="4"/>
      <c r="E77" s="4"/>
      <c r="F77" s="15">
        <f t="shared" si="4"/>
        <v>0</v>
      </c>
      <c r="G77" s="4"/>
      <c r="H77" s="4">
        <v>8</v>
      </c>
      <c r="I77" s="15">
        <f t="shared" si="5"/>
        <v>8</v>
      </c>
      <c r="J77" s="38">
        <f t="shared" si="6"/>
        <v>8</v>
      </c>
      <c r="K77" s="38">
        <v>7</v>
      </c>
      <c r="L77" s="32">
        <f t="shared" si="7"/>
        <v>0</v>
      </c>
      <c r="M77" s="15"/>
      <c r="N77" s="15"/>
      <c r="O77" s="15"/>
      <c r="P77" s="15"/>
      <c r="Q77" s="15"/>
      <c r="R77" s="15"/>
      <c r="S77" s="15"/>
      <c r="T77" s="15"/>
      <c r="U77" s="15"/>
    </row>
    <row r="78" spans="1:21" ht="18.75" customHeight="1">
      <c r="A78" s="4">
        <v>73</v>
      </c>
      <c r="B78" s="5" t="s">
        <v>74</v>
      </c>
      <c r="C78" s="34" t="s">
        <v>92</v>
      </c>
      <c r="D78" s="4">
        <v>1</v>
      </c>
      <c r="E78" s="4"/>
      <c r="F78" s="15">
        <f t="shared" si="4"/>
        <v>1</v>
      </c>
      <c r="G78" s="4">
        <v>3</v>
      </c>
      <c r="H78" s="4">
        <v>4</v>
      </c>
      <c r="I78" s="15">
        <f t="shared" si="5"/>
        <v>7</v>
      </c>
      <c r="J78" s="38">
        <f t="shared" si="6"/>
        <v>8</v>
      </c>
      <c r="K78" s="38">
        <v>5</v>
      </c>
      <c r="L78" s="33">
        <f t="shared" si="7"/>
        <v>0</v>
      </c>
      <c r="M78" s="15"/>
      <c r="N78" s="15"/>
      <c r="O78" s="15"/>
      <c r="P78" s="15"/>
      <c r="Q78" s="15"/>
      <c r="R78" s="15"/>
      <c r="S78" s="15"/>
      <c r="T78" s="15"/>
      <c r="U78" s="15"/>
    </row>
    <row r="79" spans="1:21" ht="18.75" customHeight="1">
      <c r="A79" s="4">
        <v>74</v>
      </c>
      <c r="B79" s="5" t="s">
        <v>48</v>
      </c>
      <c r="C79" s="34" t="s">
        <v>81</v>
      </c>
      <c r="D79" s="4">
        <v>1</v>
      </c>
      <c r="E79" s="4"/>
      <c r="F79" s="15">
        <f t="shared" si="4"/>
        <v>1</v>
      </c>
      <c r="G79" s="4">
        <v>2</v>
      </c>
      <c r="H79" s="4">
        <v>4</v>
      </c>
      <c r="I79" s="15">
        <f t="shared" si="5"/>
        <v>6</v>
      </c>
      <c r="J79" s="38">
        <f t="shared" si="6"/>
        <v>7</v>
      </c>
      <c r="K79" s="38">
        <v>2</v>
      </c>
      <c r="L79" s="33">
        <f t="shared" si="7"/>
        <v>0</v>
      </c>
      <c r="M79" s="15"/>
      <c r="N79" s="15"/>
      <c r="O79" s="15"/>
      <c r="P79" s="15"/>
      <c r="Q79" s="15"/>
      <c r="R79" s="15"/>
      <c r="S79" s="15"/>
      <c r="T79" s="15"/>
      <c r="U79" s="15"/>
    </row>
    <row r="80" spans="1:21" ht="18.75" customHeight="1">
      <c r="A80" s="4">
        <v>75</v>
      </c>
      <c r="B80" s="5" t="s">
        <v>124</v>
      </c>
      <c r="C80" s="34" t="s">
        <v>102</v>
      </c>
      <c r="D80" s="4"/>
      <c r="E80" s="4">
        <v>3</v>
      </c>
      <c r="F80" s="15">
        <f t="shared" si="4"/>
        <v>3</v>
      </c>
      <c r="G80" s="4">
        <v>1</v>
      </c>
      <c r="H80" s="4">
        <v>3</v>
      </c>
      <c r="I80" s="15">
        <f t="shared" si="5"/>
        <v>4</v>
      </c>
      <c r="J80" s="38">
        <f t="shared" si="6"/>
        <v>7</v>
      </c>
      <c r="K80" s="38">
        <v>7</v>
      </c>
      <c r="L80" s="32">
        <f t="shared" si="7"/>
        <v>0</v>
      </c>
      <c r="M80" s="15"/>
      <c r="N80" s="15"/>
      <c r="O80" s="15"/>
      <c r="P80" s="15"/>
      <c r="Q80" s="15"/>
      <c r="R80" s="15"/>
      <c r="S80" s="15"/>
      <c r="T80" s="15"/>
      <c r="U80" s="15"/>
    </row>
    <row r="81" spans="1:21" ht="18.75" customHeight="1">
      <c r="A81" s="4">
        <v>76</v>
      </c>
      <c r="B81" s="5" t="s">
        <v>146</v>
      </c>
      <c r="C81" s="34" t="s">
        <v>147</v>
      </c>
      <c r="D81" s="4"/>
      <c r="E81" s="4"/>
      <c r="F81" s="15">
        <f t="shared" si="4"/>
        <v>0</v>
      </c>
      <c r="G81" s="4">
        <v>1</v>
      </c>
      <c r="H81" s="4">
        <v>6</v>
      </c>
      <c r="I81" s="15">
        <f t="shared" si="5"/>
        <v>7</v>
      </c>
      <c r="J81" s="38">
        <f t="shared" si="6"/>
        <v>7</v>
      </c>
      <c r="K81" s="38">
        <v>0</v>
      </c>
      <c r="L81" s="32">
        <f t="shared" si="7"/>
        <v>0</v>
      </c>
      <c r="M81" s="15"/>
      <c r="N81" s="15"/>
      <c r="O81" s="15"/>
      <c r="P81" s="15"/>
      <c r="Q81" s="15"/>
      <c r="R81" s="15"/>
      <c r="S81" s="15"/>
      <c r="T81" s="15"/>
      <c r="U81" s="15"/>
    </row>
    <row r="82" spans="1:21" ht="18.75" customHeight="1">
      <c r="A82" s="4">
        <v>77</v>
      </c>
      <c r="B82" s="5" t="s">
        <v>49</v>
      </c>
      <c r="C82" s="34" t="s">
        <v>81</v>
      </c>
      <c r="D82" s="4"/>
      <c r="E82" s="4"/>
      <c r="F82" s="15">
        <f t="shared" si="4"/>
        <v>0</v>
      </c>
      <c r="G82" s="4">
        <v>4</v>
      </c>
      <c r="H82" s="4">
        <v>3</v>
      </c>
      <c r="I82" s="15">
        <f t="shared" si="5"/>
        <v>7</v>
      </c>
      <c r="J82" s="38">
        <f t="shared" si="6"/>
        <v>7</v>
      </c>
      <c r="K82" s="38">
        <v>12</v>
      </c>
      <c r="L82" s="33">
        <f t="shared" si="7"/>
        <v>0</v>
      </c>
      <c r="M82" s="15"/>
      <c r="N82" s="15"/>
      <c r="O82" s="15"/>
      <c r="P82" s="15"/>
      <c r="Q82" s="15"/>
      <c r="R82" s="15"/>
      <c r="S82" s="15"/>
      <c r="T82" s="15"/>
      <c r="U82" s="15"/>
    </row>
    <row r="83" spans="1:21" ht="18.75" customHeight="1">
      <c r="A83" s="4">
        <v>78</v>
      </c>
      <c r="B83" s="5" t="s">
        <v>7</v>
      </c>
      <c r="C83" s="34" t="s">
        <v>89</v>
      </c>
      <c r="D83" s="4"/>
      <c r="E83" s="4">
        <v>1</v>
      </c>
      <c r="F83" s="15">
        <f t="shared" si="4"/>
        <v>1</v>
      </c>
      <c r="G83" s="4">
        <v>2</v>
      </c>
      <c r="H83" s="4">
        <v>4</v>
      </c>
      <c r="I83" s="15">
        <f t="shared" si="5"/>
        <v>6</v>
      </c>
      <c r="J83" s="38">
        <f t="shared" si="6"/>
        <v>7</v>
      </c>
      <c r="K83" s="38">
        <v>9</v>
      </c>
      <c r="L83" s="33">
        <f t="shared" si="7"/>
        <v>2</v>
      </c>
      <c r="M83" s="15"/>
      <c r="N83" s="15">
        <v>1</v>
      </c>
      <c r="O83" s="15"/>
      <c r="P83" s="15"/>
      <c r="Q83" s="15"/>
      <c r="R83" s="15"/>
      <c r="S83" s="15"/>
      <c r="T83" s="15"/>
      <c r="U83" s="15"/>
    </row>
    <row r="84" spans="1:21" ht="18.75" customHeight="1">
      <c r="A84" s="4">
        <v>79</v>
      </c>
      <c r="B84" s="5" t="s">
        <v>179</v>
      </c>
      <c r="C84" s="34" t="s">
        <v>180</v>
      </c>
      <c r="D84" s="4"/>
      <c r="E84" s="4"/>
      <c r="F84" s="15">
        <f t="shared" si="4"/>
        <v>0</v>
      </c>
      <c r="G84" s="4">
        <v>1</v>
      </c>
      <c r="H84" s="4">
        <v>6</v>
      </c>
      <c r="I84" s="15">
        <f t="shared" si="5"/>
        <v>7</v>
      </c>
      <c r="J84" s="38">
        <f t="shared" si="6"/>
        <v>7</v>
      </c>
      <c r="K84" s="38">
        <v>0</v>
      </c>
      <c r="L84" s="32">
        <f t="shared" si="7"/>
        <v>0</v>
      </c>
      <c r="M84" s="15"/>
      <c r="N84" s="15"/>
      <c r="O84" s="15"/>
      <c r="P84" s="15"/>
      <c r="Q84" s="15"/>
      <c r="R84" s="15"/>
      <c r="S84" s="15"/>
      <c r="T84" s="15"/>
      <c r="U84" s="15"/>
    </row>
    <row r="85" spans="1:21" ht="18.75" customHeight="1">
      <c r="A85" s="4">
        <v>80</v>
      </c>
      <c r="B85" s="5" t="s">
        <v>66</v>
      </c>
      <c r="C85" s="34" t="s">
        <v>92</v>
      </c>
      <c r="D85" s="4"/>
      <c r="E85" s="4"/>
      <c r="F85" s="15">
        <f t="shared" si="4"/>
        <v>0</v>
      </c>
      <c r="G85" s="4">
        <v>1</v>
      </c>
      <c r="H85" s="4">
        <v>6</v>
      </c>
      <c r="I85" s="15">
        <f t="shared" si="5"/>
        <v>7</v>
      </c>
      <c r="J85" s="38">
        <f t="shared" si="6"/>
        <v>7</v>
      </c>
      <c r="K85" s="38">
        <v>3</v>
      </c>
      <c r="L85" s="33">
        <f t="shared" si="7"/>
        <v>0</v>
      </c>
      <c r="M85" s="15"/>
      <c r="N85" s="15"/>
      <c r="O85" s="15"/>
      <c r="P85" s="15"/>
      <c r="Q85" s="15"/>
      <c r="R85" s="15"/>
      <c r="S85" s="15"/>
      <c r="T85" s="15"/>
      <c r="U85" s="15"/>
    </row>
    <row r="86" spans="1:21" ht="18.75" customHeight="1">
      <c r="A86" s="4">
        <v>81</v>
      </c>
      <c r="B86" s="5" t="s">
        <v>198</v>
      </c>
      <c r="C86" s="34" t="s">
        <v>121</v>
      </c>
      <c r="D86" s="4"/>
      <c r="E86" s="4"/>
      <c r="F86" s="15">
        <f t="shared" si="4"/>
        <v>0</v>
      </c>
      <c r="G86" s="4">
        <v>1</v>
      </c>
      <c r="H86" s="4">
        <v>6</v>
      </c>
      <c r="I86" s="15">
        <f t="shared" si="5"/>
        <v>7</v>
      </c>
      <c r="J86" s="38">
        <f t="shared" si="6"/>
        <v>7</v>
      </c>
      <c r="K86" s="38">
        <v>0</v>
      </c>
      <c r="L86" s="32">
        <f t="shared" si="7"/>
        <v>0</v>
      </c>
      <c r="M86" s="15"/>
      <c r="N86" s="15"/>
      <c r="O86" s="15"/>
      <c r="P86" s="15"/>
      <c r="Q86" s="15"/>
      <c r="R86" s="15"/>
      <c r="S86" s="15"/>
      <c r="T86" s="15"/>
      <c r="U86" s="15"/>
    </row>
    <row r="87" spans="1:21" ht="18.75" customHeight="1">
      <c r="A87" s="4">
        <v>82</v>
      </c>
      <c r="B87" s="5" t="s">
        <v>68</v>
      </c>
      <c r="C87" s="34" t="s">
        <v>92</v>
      </c>
      <c r="D87" s="4">
        <v>4</v>
      </c>
      <c r="E87" s="4"/>
      <c r="F87" s="15">
        <f t="shared" si="4"/>
        <v>4</v>
      </c>
      <c r="G87" s="4">
        <v>3</v>
      </c>
      <c r="H87" s="4"/>
      <c r="I87" s="15">
        <f t="shared" si="5"/>
        <v>3</v>
      </c>
      <c r="J87" s="38">
        <f t="shared" si="6"/>
        <v>7</v>
      </c>
      <c r="K87" s="38">
        <v>2</v>
      </c>
      <c r="L87" s="33">
        <f t="shared" si="7"/>
        <v>0</v>
      </c>
      <c r="M87" s="15"/>
      <c r="N87" s="15"/>
      <c r="O87" s="15"/>
      <c r="P87" s="15"/>
      <c r="Q87" s="15"/>
      <c r="R87" s="15"/>
      <c r="S87" s="15"/>
      <c r="T87" s="15"/>
      <c r="U87" s="15"/>
    </row>
    <row r="88" spans="1:21" ht="18.75" customHeight="1">
      <c r="A88" s="4">
        <v>83</v>
      </c>
      <c r="B88" s="5" t="s">
        <v>211</v>
      </c>
      <c r="C88" s="34" t="s">
        <v>156</v>
      </c>
      <c r="D88" s="4"/>
      <c r="E88" s="4">
        <v>1</v>
      </c>
      <c r="F88" s="15">
        <f t="shared" si="4"/>
        <v>1</v>
      </c>
      <c r="G88" s="4">
        <v>3</v>
      </c>
      <c r="H88" s="4">
        <v>3</v>
      </c>
      <c r="I88" s="15">
        <f t="shared" si="5"/>
        <v>6</v>
      </c>
      <c r="J88" s="38">
        <f t="shared" si="6"/>
        <v>7</v>
      </c>
      <c r="K88" s="38">
        <v>0</v>
      </c>
      <c r="L88" s="32">
        <f t="shared" si="7"/>
        <v>0</v>
      </c>
      <c r="M88" s="15"/>
      <c r="N88" s="15"/>
      <c r="O88" s="15"/>
      <c r="P88" s="15"/>
      <c r="Q88" s="15"/>
      <c r="R88" s="15"/>
      <c r="S88" s="15"/>
      <c r="T88" s="15"/>
      <c r="U88" s="15"/>
    </row>
    <row r="89" spans="1:21" ht="18.75" customHeight="1">
      <c r="A89" s="4">
        <v>84</v>
      </c>
      <c r="B89" s="5" t="s">
        <v>109</v>
      </c>
      <c r="C89" s="34" t="s">
        <v>102</v>
      </c>
      <c r="D89" s="4"/>
      <c r="E89" s="4">
        <v>1</v>
      </c>
      <c r="F89" s="15">
        <f t="shared" si="4"/>
        <v>1</v>
      </c>
      <c r="G89" s="4">
        <v>3</v>
      </c>
      <c r="H89" s="4">
        <v>2</v>
      </c>
      <c r="I89" s="15">
        <f t="shared" si="5"/>
        <v>5</v>
      </c>
      <c r="J89" s="38">
        <f t="shared" si="6"/>
        <v>6</v>
      </c>
      <c r="K89" s="38">
        <v>3</v>
      </c>
      <c r="L89" s="32">
        <f t="shared" si="7"/>
        <v>0</v>
      </c>
      <c r="M89" s="15"/>
      <c r="N89" s="15"/>
      <c r="O89" s="15"/>
      <c r="P89" s="15"/>
      <c r="Q89" s="15"/>
      <c r="R89" s="15"/>
      <c r="S89" s="15"/>
      <c r="T89" s="15"/>
      <c r="U89" s="15"/>
    </row>
    <row r="90" spans="1:21" ht="18.75" customHeight="1">
      <c r="A90" s="4">
        <v>85</v>
      </c>
      <c r="B90" s="5" t="s">
        <v>41</v>
      </c>
      <c r="C90" s="34" t="s">
        <v>80</v>
      </c>
      <c r="D90" s="4"/>
      <c r="E90" s="4"/>
      <c r="F90" s="15">
        <f t="shared" si="4"/>
        <v>0</v>
      </c>
      <c r="G90" s="4">
        <v>2</v>
      </c>
      <c r="H90" s="4">
        <v>4</v>
      </c>
      <c r="I90" s="15">
        <f t="shared" si="5"/>
        <v>6</v>
      </c>
      <c r="J90" s="38">
        <f t="shared" si="6"/>
        <v>6</v>
      </c>
      <c r="K90" s="38">
        <v>7</v>
      </c>
      <c r="L90" s="33">
        <f t="shared" si="7"/>
        <v>0</v>
      </c>
      <c r="M90" s="15"/>
      <c r="N90" s="15"/>
      <c r="O90" s="15"/>
      <c r="P90" s="15"/>
      <c r="Q90" s="15"/>
      <c r="R90" s="15"/>
      <c r="S90" s="15"/>
      <c r="T90" s="15"/>
      <c r="U90" s="15"/>
    </row>
    <row r="91" spans="1:21" ht="18.75" customHeight="1">
      <c r="A91" s="4">
        <v>86</v>
      </c>
      <c r="B91" s="5" t="s">
        <v>46</v>
      </c>
      <c r="C91" s="34" t="s">
        <v>248</v>
      </c>
      <c r="D91" s="4">
        <v>5</v>
      </c>
      <c r="E91" s="4">
        <v>1</v>
      </c>
      <c r="F91" s="15">
        <f t="shared" si="4"/>
        <v>6</v>
      </c>
      <c r="G91" s="4"/>
      <c r="H91" s="4"/>
      <c r="I91" s="15">
        <f t="shared" si="5"/>
        <v>0</v>
      </c>
      <c r="J91" s="38">
        <f t="shared" si="6"/>
        <v>6</v>
      </c>
      <c r="K91" s="38">
        <v>23</v>
      </c>
      <c r="L91" s="33">
        <f t="shared" si="7"/>
        <v>26</v>
      </c>
      <c r="M91" s="15"/>
      <c r="N91" s="15"/>
      <c r="O91" s="15"/>
      <c r="P91" s="15">
        <v>1</v>
      </c>
      <c r="Q91" s="15">
        <v>1</v>
      </c>
      <c r="R91" s="15">
        <v>1</v>
      </c>
      <c r="S91" s="15"/>
      <c r="T91" s="15">
        <v>1</v>
      </c>
      <c r="U91" s="15"/>
    </row>
    <row r="92" spans="1:21" ht="18.75" customHeight="1">
      <c r="A92" s="4">
        <v>87</v>
      </c>
      <c r="B92" s="5" t="s">
        <v>123</v>
      </c>
      <c r="C92" s="34" t="s">
        <v>102</v>
      </c>
      <c r="D92" s="4"/>
      <c r="E92" s="4"/>
      <c r="F92" s="15">
        <f t="shared" si="4"/>
        <v>0</v>
      </c>
      <c r="G92" s="4">
        <v>3</v>
      </c>
      <c r="H92" s="4">
        <v>3</v>
      </c>
      <c r="I92" s="15">
        <f t="shared" si="5"/>
        <v>6</v>
      </c>
      <c r="J92" s="38">
        <f t="shared" si="6"/>
        <v>6</v>
      </c>
      <c r="K92" s="38">
        <v>4</v>
      </c>
      <c r="L92" s="32">
        <f t="shared" si="7"/>
        <v>0</v>
      </c>
      <c r="M92" s="15"/>
      <c r="N92" s="15"/>
      <c r="O92" s="15"/>
      <c r="P92" s="15"/>
      <c r="Q92" s="15"/>
      <c r="R92" s="15"/>
      <c r="S92" s="15"/>
      <c r="T92" s="15"/>
      <c r="U92" s="15"/>
    </row>
    <row r="93" spans="1:21" ht="18.75" customHeight="1">
      <c r="A93" s="4">
        <v>88</v>
      </c>
      <c r="B93" s="5" t="s">
        <v>227</v>
      </c>
      <c r="C93" s="34" t="s">
        <v>228</v>
      </c>
      <c r="D93" s="4">
        <v>1</v>
      </c>
      <c r="E93" s="4">
        <v>1</v>
      </c>
      <c r="F93" s="15">
        <f t="shared" si="4"/>
        <v>2</v>
      </c>
      <c r="G93" s="4"/>
      <c r="H93" s="4">
        <v>4</v>
      </c>
      <c r="I93" s="15">
        <f t="shared" si="5"/>
        <v>4</v>
      </c>
      <c r="J93" s="38">
        <f t="shared" si="6"/>
        <v>6</v>
      </c>
      <c r="K93" s="38">
        <v>0</v>
      </c>
      <c r="L93" s="32">
        <f t="shared" si="7"/>
        <v>0</v>
      </c>
      <c r="M93" s="15"/>
      <c r="N93" s="15"/>
      <c r="O93" s="15"/>
      <c r="P93" s="15"/>
      <c r="Q93" s="15"/>
      <c r="R93" s="15"/>
      <c r="S93" s="15"/>
      <c r="T93" s="15"/>
      <c r="U93" s="15"/>
    </row>
    <row r="94" spans="1:21" ht="18.75" customHeight="1">
      <c r="A94" s="4">
        <v>89</v>
      </c>
      <c r="B94" s="5" t="s">
        <v>21</v>
      </c>
      <c r="C94" s="34" t="s">
        <v>97</v>
      </c>
      <c r="D94" s="4">
        <v>1</v>
      </c>
      <c r="E94" s="4">
        <v>5</v>
      </c>
      <c r="F94" s="15">
        <f t="shared" si="4"/>
        <v>6</v>
      </c>
      <c r="G94" s="4"/>
      <c r="H94" s="4"/>
      <c r="I94" s="15">
        <f t="shared" si="5"/>
        <v>0</v>
      </c>
      <c r="J94" s="38">
        <f t="shared" si="6"/>
        <v>6</v>
      </c>
      <c r="K94" s="38">
        <v>3</v>
      </c>
      <c r="L94" s="33">
        <f t="shared" si="7"/>
        <v>0</v>
      </c>
      <c r="M94" s="15"/>
      <c r="N94" s="15"/>
      <c r="O94" s="15"/>
      <c r="P94" s="15"/>
      <c r="Q94" s="15"/>
      <c r="R94" s="15"/>
      <c r="S94" s="15"/>
      <c r="T94" s="15"/>
      <c r="U94" s="15"/>
    </row>
    <row r="95" spans="1:21" ht="18.75" customHeight="1">
      <c r="A95" s="4">
        <v>90</v>
      </c>
      <c r="B95" s="5" t="s">
        <v>186</v>
      </c>
      <c r="C95" s="34" t="s">
        <v>187</v>
      </c>
      <c r="D95" s="4"/>
      <c r="E95" s="4"/>
      <c r="F95" s="15">
        <f t="shared" si="4"/>
        <v>0</v>
      </c>
      <c r="G95" s="4">
        <v>2</v>
      </c>
      <c r="H95" s="4">
        <v>4</v>
      </c>
      <c r="I95" s="15">
        <f t="shared" si="5"/>
        <v>6</v>
      </c>
      <c r="J95" s="38">
        <f t="shared" si="6"/>
        <v>6</v>
      </c>
      <c r="K95" s="38">
        <v>0</v>
      </c>
      <c r="L95" s="32">
        <f t="shared" si="7"/>
        <v>0</v>
      </c>
      <c r="M95" s="15"/>
      <c r="N95" s="15"/>
      <c r="O95" s="15"/>
      <c r="P95" s="15"/>
      <c r="Q95" s="15"/>
      <c r="R95" s="15"/>
      <c r="S95" s="15"/>
      <c r="T95" s="15"/>
      <c r="U95" s="15"/>
    </row>
    <row r="96" spans="1:21" ht="18.75" customHeight="1">
      <c r="A96" s="4">
        <v>91</v>
      </c>
      <c r="B96" s="5" t="s">
        <v>163</v>
      </c>
      <c r="C96" s="34" t="s">
        <v>164</v>
      </c>
      <c r="D96" s="4"/>
      <c r="E96" s="4">
        <v>5</v>
      </c>
      <c r="F96" s="15">
        <f t="shared" si="4"/>
        <v>5</v>
      </c>
      <c r="G96" s="4"/>
      <c r="H96" s="4"/>
      <c r="I96" s="15">
        <f t="shared" si="5"/>
        <v>0</v>
      </c>
      <c r="J96" s="38">
        <f t="shared" si="6"/>
        <v>5</v>
      </c>
      <c r="K96" s="38">
        <v>0</v>
      </c>
      <c r="L96" s="32">
        <f t="shared" si="7"/>
        <v>0</v>
      </c>
      <c r="M96" s="15"/>
      <c r="N96" s="15"/>
      <c r="O96" s="15"/>
      <c r="P96" s="15"/>
      <c r="Q96" s="15"/>
      <c r="R96" s="15"/>
      <c r="S96" s="15"/>
      <c r="T96" s="15"/>
      <c r="U96" s="15"/>
    </row>
    <row r="97" spans="1:21" ht="18.75" customHeight="1">
      <c r="A97" s="4">
        <v>92</v>
      </c>
      <c r="B97" s="5" t="s">
        <v>139</v>
      </c>
      <c r="C97" s="34" t="s">
        <v>116</v>
      </c>
      <c r="D97" s="4"/>
      <c r="E97" s="4">
        <v>2</v>
      </c>
      <c r="F97" s="15">
        <f t="shared" si="4"/>
        <v>2</v>
      </c>
      <c r="G97" s="4">
        <v>1</v>
      </c>
      <c r="H97" s="4">
        <v>2</v>
      </c>
      <c r="I97" s="15">
        <f t="shared" si="5"/>
        <v>3</v>
      </c>
      <c r="J97" s="38">
        <f t="shared" si="6"/>
        <v>5</v>
      </c>
      <c r="K97" s="38">
        <v>2</v>
      </c>
      <c r="L97" s="32">
        <f t="shared" si="7"/>
        <v>0</v>
      </c>
      <c r="M97" s="15"/>
      <c r="N97" s="15"/>
      <c r="O97" s="15"/>
      <c r="P97" s="15"/>
      <c r="Q97" s="15"/>
      <c r="R97" s="15"/>
      <c r="S97" s="15"/>
      <c r="T97" s="15"/>
      <c r="U97" s="15"/>
    </row>
    <row r="98" spans="1:21" ht="18.75" customHeight="1">
      <c r="A98" s="4">
        <v>93</v>
      </c>
      <c r="B98" s="5" t="s">
        <v>126</v>
      </c>
      <c r="C98" s="34" t="s">
        <v>102</v>
      </c>
      <c r="D98" s="4"/>
      <c r="E98" s="4">
        <v>1</v>
      </c>
      <c r="F98" s="15">
        <f t="shared" si="4"/>
        <v>1</v>
      </c>
      <c r="G98" s="4"/>
      <c r="H98" s="4">
        <v>4</v>
      </c>
      <c r="I98" s="15">
        <f t="shared" si="5"/>
        <v>4</v>
      </c>
      <c r="J98" s="38">
        <f t="shared" si="6"/>
        <v>5</v>
      </c>
      <c r="K98" s="38">
        <v>4</v>
      </c>
      <c r="L98" s="32">
        <f t="shared" si="7"/>
        <v>0</v>
      </c>
      <c r="M98" s="15"/>
      <c r="N98" s="15"/>
      <c r="O98" s="15"/>
      <c r="P98" s="15"/>
      <c r="Q98" s="15"/>
      <c r="R98" s="15"/>
      <c r="S98" s="15"/>
      <c r="T98" s="15"/>
      <c r="U98" s="15"/>
    </row>
    <row r="99" spans="1:21" ht="18.75" customHeight="1">
      <c r="A99" s="4">
        <v>94</v>
      </c>
      <c r="B99" s="5" t="s">
        <v>76</v>
      </c>
      <c r="C99" s="34" t="s">
        <v>83</v>
      </c>
      <c r="D99" s="4"/>
      <c r="E99" s="4"/>
      <c r="F99" s="15">
        <f t="shared" si="4"/>
        <v>0</v>
      </c>
      <c r="G99" s="4">
        <v>2</v>
      </c>
      <c r="H99" s="4">
        <v>3</v>
      </c>
      <c r="I99" s="15">
        <f t="shared" si="5"/>
        <v>5</v>
      </c>
      <c r="J99" s="38">
        <f t="shared" si="6"/>
        <v>5</v>
      </c>
      <c r="K99" s="38">
        <v>0</v>
      </c>
      <c r="L99" s="33">
        <f t="shared" si="7"/>
        <v>0</v>
      </c>
      <c r="M99" s="15"/>
      <c r="N99" s="15"/>
      <c r="O99" s="15"/>
      <c r="P99" s="15"/>
      <c r="Q99" s="15"/>
      <c r="R99" s="15"/>
      <c r="S99" s="15"/>
      <c r="T99" s="15"/>
      <c r="U99" s="15"/>
    </row>
    <row r="100" spans="1:21" ht="18.75" customHeight="1">
      <c r="A100" s="4">
        <v>95</v>
      </c>
      <c r="B100" s="5" t="s">
        <v>233</v>
      </c>
      <c r="C100" s="34" t="s">
        <v>166</v>
      </c>
      <c r="D100" s="4"/>
      <c r="E100" s="4"/>
      <c r="F100" s="15">
        <f t="shared" si="4"/>
        <v>0</v>
      </c>
      <c r="G100" s="4">
        <v>1</v>
      </c>
      <c r="H100" s="4">
        <v>4</v>
      </c>
      <c r="I100" s="15">
        <f t="shared" si="5"/>
        <v>5</v>
      </c>
      <c r="J100" s="38">
        <f t="shared" si="6"/>
        <v>5</v>
      </c>
      <c r="K100" s="38">
        <v>0</v>
      </c>
      <c r="L100" s="32">
        <f t="shared" si="7"/>
        <v>0</v>
      </c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1:21" ht="18.75" customHeight="1">
      <c r="A101" s="4">
        <v>96</v>
      </c>
      <c r="B101" s="5" t="s">
        <v>53</v>
      </c>
      <c r="C101" s="34" t="s">
        <v>81</v>
      </c>
      <c r="D101" s="4">
        <v>1</v>
      </c>
      <c r="E101" s="4"/>
      <c r="F101" s="15">
        <f t="shared" si="4"/>
        <v>1</v>
      </c>
      <c r="G101" s="4">
        <v>2</v>
      </c>
      <c r="H101" s="4">
        <v>2</v>
      </c>
      <c r="I101" s="15">
        <f t="shared" si="5"/>
        <v>4</v>
      </c>
      <c r="J101" s="38">
        <f t="shared" si="6"/>
        <v>5</v>
      </c>
      <c r="K101" s="38">
        <v>10</v>
      </c>
      <c r="L101" s="33">
        <f t="shared" si="7"/>
        <v>0</v>
      </c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1:21" ht="18.75" customHeight="1">
      <c r="A102" s="4">
        <v>97</v>
      </c>
      <c r="B102" s="5" t="s">
        <v>136</v>
      </c>
      <c r="C102" s="34" t="s">
        <v>197</v>
      </c>
      <c r="D102" s="4"/>
      <c r="E102" s="4"/>
      <c r="F102" s="15">
        <f t="shared" si="4"/>
        <v>0</v>
      </c>
      <c r="G102" s="4">
        <v>3</v>
      </c>
      <c r="H102" s="4">
        <v>2</v>
      </c>
      <c r="I102" s="15">
        <f t="shared" si="5"/>
        <v>5</v>
      </c>
      <c r="J102" s="38">
        <f t="shared" si="6"/>
        <v>5</v>
      </c>
      <c r="K102" s="38">
        <v>2</v>
      </c>
      <c r="L102" s="32">
        <f t="shared" si="7"/>
        <v>0</v>
      </c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1:21" ht="18.75" customHeight="1">
      <c r="A103" s="4">
        <v>98</v>
      </c>
      <c r="B103" s="5" t="s">
        <v>125</v>
      </c>
      <c r="C103" s="34" t="s">
        <v>100</v>
      </c>
      <c r="D103" s="4"/>
      <c r="E103" s="4"/>
      <c r="F103" s="15">
        <f t="shared" si="4"/>
        <v>0</v>
      </c>
      <c r="G103" s="4">
        <v>2</v>
      </c>
      <c r="H103" s="4">
        <v>2</v>
      </c>
      <c r="I103" s="15">
        <f t="shared" si="5"/>
        <v>4</v>
      </c>
      <c r="J103" s="38">
        <f t="shared" si="6"/>
        <v>4</v>
      </c>
      <c r="K103" s="38">
        <v>2</v>
      </c>
      <c r="L103" s="32">
        <f t="shared" si="7"/>
        <v>0</v>
      </c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1:21" ht="18.75" customHeight="1">
      <c r="A104" s="4">
        <v>99</v>
      </c>
      <c r="B104" s="5" t="s">
        <v>43</v>
      </c>
      <c r="C104" s="34" t="s">
        <v>84</v>
      </c>
      <c r="D104" s="4"/>
      <c r="E104" s="4">
        <v>2</v>
      </c>
      <c r="F104" s="15">
        <f t="shared" si="4"/>
        <v>2</v>
      </c>
      <c r="G104" s="4">
        <v>1</v>
      </c>
      <c r="H104" s="4">
        <v>1</v>
      </c>
      <c r="I104" s="15">
        <f t="shared" si="5"/>
        <v>2</v>
      </c>
      <c r="J104" s="38">
        <f t="shared" si="6"/>
        <v>4</v>
      </c>
      <c r="K104" s="38">
        <v>5</v>
      </c>
      <c r="L104" s="33">
        <f t="shared" si="7"/>
        <v>0</v>
      </c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1:21" ht="18.75" customHeight="1">
      <c r="A105" s="4">
        <v>100</v>
      </c>
      <c r="B105" s="5" t="s">
        <v>60</v>
      </c>
      <c r="C105" s="34" t="s">
        <v>95</v>
      </c>
      <c r="D105" s="4"/>
      <c r="E105" s="4">
        <v>1</v>
      </c>
      <c r="F105" s="15">
        <f t="shared" si="4"/>
        <v>1</v>
      </c>
      <c r="G105" s="4"/>
      <c r="H105" s="4">
        <v>3</v>
      </c>
      <c r="I105" s="15">
        <f t="shared" si="5"/>
        <v>3</v>
      </c>
      <c r="J105" s="38">
        <f t="shared" si="6"/>
        <v>4</v>
      </c>
      <c r="K105" s="38">
        <v>9</v>
      </c>
      <c r="L105" s="33">
        <f t="shared" si="7"/>
        <v>0</v>
      </c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1:21" ht="18.75" customHeight="1">
      <c r="A106" s="4">
        <v>101</v>
      </c>
      <c r="B106" s="5" t="s">
        <v>191</v>
      </c>
      <c r="C106" s="34" t="s">
        <v>187</v>
      </c>
      <c r="D106" s="4"/>
      <c r="E106" s="4">
        <v>1</v>
      </c>
      <c r="F106" s="15">
        <f t="shared" si="4"/>
        <v>1</v>
      </c>
      <c r="G106" s="4">
        <v>1</v>
      </c>
      <c r="H106" s="4">
        <v>2</v>
      </c>
      <c r="I106" s="15">
        <f t="shared" si="5"/>
        <v>3</v>
      </c>
      <c r="J106" s="38">
        <f t="shared" si="6"/>
        <v>4</v>
      </c>
      <c r="K106" s="38">
        <v>0</v>
      </c>
      <c r="L106" s="32">
        <f t="shared" si="7"/>
        <v>0</v>
      </c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1:21" ht="18.75" customHeight="1">
      <c r="A107" s="4">
        <v>102</v>
      </c>
      <c r="B107" s="5" t="s">
        <v>181</v>
      </c>
      <c r="C107" s="34" t="s">
        <v>182</v>
      </c>
      <c r="D107" s="4"/>
      <c r="E107" s="4"/>
      <c r="F107" s="15">
        <f t="shared" si="4"/>
        <v>0</v>
      </c>
      <c r="G107" s="4">
        <v>1</v>
      </c>
      <c r="H107" s="4">
        <v>3</v>
      </c>
      <c r="I107" s="15">
        <f t="shared" si="5"/>
        <v>4</v>
      </c>
      <c r="J107" s="38">
        <f t="shared" si="6"/>
        <v>4</v>
      </c>
      <c r="K107" s="38">
        <v>0</v>
      </c>
      <c r="L107" s="32">
        <f t="shared" si="7"/>
        <v>0</v>
      </c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1:21" ht="18.75" customHeight="1">
      <c r="A108" s="4">
        <v>103</v>
      </c>
      <c r="B108" s="5" t="s">
        <v>106</v>
      </c>
      <c r="C108" s="34" t="s">
        <v>102</v>
      </c>
      <c r="D108" s="4"/>
      <c r="E108" s="4"/>
      <c r="F108" s="15">
        <f t="shared" si="4"/>
        <v>0</v>
      </c>
      <c r="G108" s="4">
        <v>1</v>
      </c>
      <c r="H108" s="4">
        <v>3</v>
      </c>
      <c r="I108" s="15">
        <f t="shared" si="5"/>
        <v>4</v>
      </c>
      <c r="J108" s="38">
        <f t="shared" si="6"/>
        <v>4</v>
      </c>
      <c r="K108" s="38">
        <v>4</v>
      </c>
      <c r="L108" s="32">
        <f t="shared" si="7"/>
        <v>0</v>
      </c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1:21" ht="18.75" customHeight="1">
      <c r="A109" s="4">
        <v>104</v>
      </c>
      <c r="B109" s="5" t="s">
        <v>26</v>
      </c>
      <c r="C109" s="34" t="s">
        <v>79</v>
      </c>
      <c r="D109" s="4">
        <v>3</v>
      </c>
      <c r="E109" s="4"/>
      <c r="F109" s="15">
        <f t="shared" si="4"/>
        <v>3</v>
      </c>
      <c r="G109" s="4"/>
      <c r="H109" s="4">
        <v>1</v>
      </c>
      <c r="I109" s="15">
        <f t="shared" si="5"/>
        <v>1</v>
      </c>
      <c r="J109" s="38">
        <f t="shared" si="6"/>
        <v>4</v>
      </c>
      <c r="K109" s="38">
        <v>1</v>
      </c>
      <c r="L109" s="33">
        <f t="shared" si="7"/>
        <v>21</v>
      </c>
      <c r="M109" s="15">
        <v>1</v>
      </c>
      <c r="N109" s="15">
        <v>1</v>
      </c>
      <c r="O109" s="15"/>
      <c r="P109" s="15"/>
      <c r="Q109" s="15">
        <v>1</v>
      </c>
      <c r="R109" s="15">
        <v>1</v>
      </c>
      <c r="S109" s="15"/>
      <c r="T109" s="15">
        <v>1</v>
      </c>
      <c r="U109" s="15"/>
    </row>
    <row r="110" spans="1:21" ht="18.75" customHeight="1">
      <c r="A110" s="4">
        <v>105</v>
      </c>
      <c r="B110" s="5" t="s">
        <v>32</v>
      </c>
      <c r="C110" s="34" t="s">
        <v>86</v>
      </c>
      <c r="D110" s="4"/>
      <c r="E110" s="4">
        <v>1</v>
      </c>
      <c r="F110" s="15">
        <f t="shared" si="4"/>
        <v>1</v>
      </c>
      <c r="G110" s="4">
        <v>1</v>
      </c>
      <c r="H110" s="4">
        <v>2</v>
      </c>
      <c r="I110" s="15">
        <f t="shared" si="5"/>
        <v>3</v>
      </c>
      <c r="J110" s="38">
        <f t="shared" si="6"/>
        <v>4</v>
      </c>
      <c r="K110" s="38">
        <v>3</v>
      </c>
      <c r="L110" s="33">
        <f t="shared" si="7"/>
        <v>0</v>
      </c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ht="18.75" customHeight="1">
      <c r="A111" s="4">
        <v>106</v>
      </c>
      <c r="B111" s="5" t="s">
        <v>223</v>
      </c>
      <c r="C111" s="34" t="s">
        <v>93</v>
      </c>
      <c r="D111" s="4"/>
      <c r="E111" s="4"/>
      <c r="F111" s="15">
        <f t="shared" si="4"/>
        <v>0</v>
      </c>
      <c r="G111" s="4">
        <v>2</v>
      </c>
      <c r="H111" s="4">
        <v>2</v>
      </c>
      <c r="I111" s="15">
        <f t="shared" si="5"/>
        <v>4</v>
      </c>
      <c r="J111" s="38">
        <f t="shared" si="6"/>
        <v>4</v>
      </c>
      <c r="K111" s="38">
        <v>0</v>
      </c>
      <c r="L111" s="32">
        <f t="shared" si="7"/>
        <v>0</v>
      </c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ht="18.75" customHeight="1">
      <c r="A112" s="4">
        <v>107</v>
      </c>
      <c r="B112" s="5" t="s">
        <v>194</v>
      </c>
      <c r="C112" s="34" t="s">
        <v>187</v>
      </c>
      <c r="D112" s="4"/>
      <c r="E112" s="4">
        <v>1</v>
      </c>
      <c r="F112" s="15">
        <f t="shared" si="4"/>
        <v>1</v>
      </c>
      <c r="G112" s="4">
        <v>1</v>
      </c>
      <c r="H112" s="4">
        <v>2</v>
      </c>
      <c r="I112" s="15">
        <f t="shared" si="5"/>
        <v>3</v>
      </c>
      <c r="J112" s="38">
        <f t="shared" si="6"/>
        <v>4</v>
      </c>
      <c r="K112" s="38">
        <v>0</v>
      </c>
      <c r="L112" s="32">
        <f t="shared" si="7"/>
        <v>0</v>
      </c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ht="18.75" customHeight="1">
      <c r="A113" s="4">
        <v>108</v>
      </c>
      <c r="B113" s="5" t="s">
        <v>73</v>
      </c>
      <c r="C113" s="34" t="s">
        <v>84</v>
      </c>
      <c r="D113" s="4"/>
      <c r="E113" s="4"/>
      <c r="F113" s="15">
        <f t="shared" si="4"/>
        <v>0</v>
      </c>
      <c r="G113" s="4">
        <v>1</v>
      </c>
      <c r="H113" s="4">
        <v>3</v>
      </c>
      <c r="I113" s="15">
        <f t="shared" si="5"/>
        <v>4</v>
      </c>
      <c r="J113" s="38">
        <f t="shared" si="6"/>
        <v>4</v>
      </c>
      <c r="K113" s="38">
        <v>11</v>
      </c>
      <c r="L113" s="33">
        <f t="shared" si="7"/>
        <v>0</v>
      </c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ht="18.75" customHeight="1">
      <c r="A114" s="4">
        <v>109</v>
      </c>
      <c r="B114" s="5" t="s">
        <v>63</v>
      </c>
      <c r="C114" s="34" t="s">
        <v>92</v>
      </c>
      <c r="D114" s="4"/>
      <c r="E114" s="4"/>
      <c r="F114" s="15">
        <f t="shared" si="4"/>
        <v>0</v>
      </c>
      <c r="G114" s="4">
        <v>1</v>
      </c>
      <c r="H114" s="4">
        <v>3</v>
      </c>
      <c r="I114" s="15">
        <f t="shared" si="5"/>
        <v>4</v>
      </c>
      <c r="J114" s="38">
        <f t="shared" si="6"/>
        <v>4</v>
      </c>
      <c r="K114" s="38">
        <v>3</v>
      </c>
      <c r="L114" s="33">
        <f t="shared" si="7"/>
        <v>0</v>
      </c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ht="18.75" customHeight="1">
      <c r="A115" s="4">
        <v>110</v>
      </c>
      <c r="B115" s="5" t="s">
        <v>230</v>
      </c>
      <c r="C115" s="34" t="s">
        <v>229</v>
      </c>
      <c r="D115" s="4"/>
      <c r="E115" s="4"/>
      <c r="F115" s="15">
        <f t="shared" si="4"/>
        <v>0</v>
      </c>
      <c r="G115" s="4">
        <v>2</v>
      </c>
      <c r="H115" s="4">
        <v>2</v>
      </c>
      <c r="I115" s="15">
        <f t="shared" si="5"/>
        <v>4</v>
      </c>
      <c r="J115" s="38">
        <f t="shared" si="6"/>
        <v>4</v>
      </c>
      <c r="K115" s="38">
        <v>0</v>
      </c>
      <c r="L115" s="32">
        <f t="shared" si="7"/>
        <v>0</v>
      </c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ht="18.75" customHeight="1">
      <c r="A116" s="4">
        <v>111</v>
      </c>
      <c r="B116" s="5" t="s">
        <v>220</v>
      </c>
      <c r="C116" s="36" t="s">
        <v>221</v>
      </c>
      <c r="D116" s="4"/>
      <c r="E116" s="4"/>
      <c r="F116" s="15">
        <f t="shared" si="4"/>
        <v>0</v>
      </c>
      <c r="G116" s="4">
        <v>2</v>
      </c>
      <c r="H116" s="4">
        <v>2</v>
      </c>
      <c r="I116" s="15">
        <f t="shared" si="5"/>
        <v>4</v>
      </c>
      <c r="J116" s="38">
        <f t="shared" si="6"/>
        <v>4</v>
      </c>
      <c r="K116" s="38">
        <v>0</v>
      </c>
      <c r="L116" s="32">
        <f t="shared" si="7"/>
        <v>0</v>
      </c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ht="18.75" customHeight="1">
      <c r="A117" s="4">
        <v>112</v>
      </c>
      <c r="B117" s="5" t="s">
        <v>185</v>
      </c>
      <c r="C117" s="34" t="s">
        <v>176</v>
      </c>
      <c r="D117" s="4"/>
      <c r="E117" s="4">
        <v>1</v>
      </c>
      <c r="F117" s="15">
        <f t="shared" si="4"/>
        <v>1</v>
      </c>
      <c r="G117" s="4">
        <v>2</v>
      </c>
      <c r="H117" s="4"/>
      <c r="I117" s="15">
        <f t="shared" si="5"/>
        <v>2</v>
      </c>
      <c r="J117" s="38">
        <f t="shared" si="6"/>
        <v>3</v>
      </c>
      <c r="K117" s="38">
        <v>0</v>
      </c>
      <c r="L117" s="32">
        <f t="shared" si="7"/>
        <v>0</v>
      </c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ht="18.75" customHeight="1">
      <c r="A118" s="4">
        <v>113</v>
      </c>
      <c r="B118" s="5" t="s">
        <v>125</v>
      </c>
      <c r="C118" s="34" t="s">
        <v>84</v>
      </c>
      <c r="D118" s="4">
        <v>1</v>
      </c>
      <c r="E118" s="4">
        <v>2</v>
      </c>
      <c r="F118" s="15">
        <f t="shared" si="4"/>
        <v>3</v>
      </c>
      <c r="G118" s="4"/>
      <c r="H118" s="4"/>
      <c r="I118" s="15">
        <f t="shared" si="5"/>
        <v>0</v>
      </c>
      <c r="J118" s="38">
        <f t="shared" si="6"/>
        <v>3</v>
      </c>
      <c r="K118" s="38">
        <v>0</v>
      </c>
      <c r="L118" s="33">
        <f t="shared" si="7"/>
        <v>0</v>
      </c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ht="18.75" customHeight="1">
      <c r="A119" s="4">
        <v>114</v>
      </c>
      <c r="B119" s="5" t="s">
        <v>128</v>
      </c>
      <c r="C119" s="34" t="s">
        <v>116</v>
      </c>
      <c r="D119" s="4"/>
      <c r="E119" s="4"/>
      <c r="F119" s="15">
        <f t="shared" si="4"/>
        <v>0</v>
      </c>
      <c r="G119" s="4"/>
      <c r="H119" s="4">
        <v>3</v>
      </c>
      <c r="I119" s="15">
        <f t="shared" si="5"/>
        <v>3</v>
      </c>
      <c r="J119" s="38">
        <f t="shared" si="6"/>
        <v>3</v>
      </c>
      <c r="K119" s="38">
        <v>3</v>
      </c>
      <c r="L119" s="32">
        <f t="shared" si="7"/>
        <v>0</v>
      </c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ht="18.75" customHeight="1">
      <c r="A120" s="4">
        <v>115</v>
      </c>
      <c r="B120" s="5" t="s">
        <v>195</v>
      </c>
      <c r="C120" s="34" t="s">
        <v>187</v>
      </c>
      <c r="D120" s="4"/>
      <c r="E120" s="4"/>
      <c r="F120" s="15">
        <f t="shared" si="4"/>
        <v>0</v>
      </c>
      <c r="G120" s="4"/>
      <c r="H120" s="4">
        <v>3</v>
      </c>
      <c r="I120" s="15">
        <f t="shared" si="5"/>
        <v>3</v>
      </c>
      <c r="J120" s="38">
        <f t="shared" si="6"/>
        <v>3</v>
      </c>
      <c r="K120" s="38">
        <v>0</v>
      </c>
      <c r="L120" s="32">
        <f t="shared" si="7"/>
        <v>0</v>
      </c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ht="18.75" customHeight="1">
      <c r="A121" s="4">
        <v>116</v>
      </c>
      <c r="B121" s="5" t="s">
        <v>13</v>
      </c>
      <c r="C121" s="34" t="s">
        <v>97</v>
      </c>
      <c r="D121" s="4"/>
      <c r="E121" s="4"/>
      <c r="F121" s="15">
        <f t="shared" si="4"/>
        <v>0</v>
      </c>
      <c r="G121" s="4"/>
      <c r="H121" s="4">
        <v>3</v>
      </c>
      <c r="I121" s="15">
        <f t="shared" si="5"/>
        <v>3</v>
      </c>
      <c r="J121" s="38">
        <f t="shared" si="6"/>
        <v>3</v>
      </c>
      <c r="K121" s="38">
        <v>2</v>
      </c>
      <c r="L121" s="33">
        <f t="shared" si="7"/>
        <v>0</v>
      </c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ht="18.75" customHeight="1">
      <c r="A122" s="4">
        <v>117</v>
      </c>
      <c r="B122" s="5" t="s">
        <v>196</v>
      </c>
      <c r="C122" s="34" t="s">
        <v>187</v>
      </c>
      <c r="D122" s="4"/>
      <c r="E122" s="4"/>
      <c r="F122" s="15">
        <f t="shared" si="4"/>
        <v>0</v>
      </c>
      <c r="G122" s="4"/>
      <c r="H122" s="4">
        <v>3</v>
      </c>
      <c r="I122" s="15">
        <f t="shared" si="5"/>
        <v>3</v>
      </c>
      <c r="J122" s="38">
        <f t="shared" si="6"/>
        <v>3</v>
      </c>
      <c r="K122" s="38">
        <v>0</v>
      </c>
      <c r="L122" s="32">
        <f t="shared" si="7"/>
        <v>0</v>
      </c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ht="18.75" customHeight="1">
      <c r="A123" s="4">
        <v>118</v>
      </c>
      <c r="B123" s="5" t="s">
        <v>36</v>
      </c>
      <c r="C123" s="34" t="s">
        <v>80</v>
      </c>
      <c r="D123" s="4">
        <v>1</v>
      </c>
      <c r="E123" s="4">
        <v>1</v>
      </c>
      <c r="F123" s="15">
        <f t="shared" si="4"/>
        <v>2</v>
      </c>
      <c r="G123" s="4">
        <v>1</v>
      </c>
      <c r="H123" s="4"/>
      <c r="I123" s="15">
        <f t="shared" si="5"/>
        <v>1</v>
      </c>
      <c r="J123" s="38">
        <f t="shared" si="6"/>
        <v>3</v>
      </c>
      <c r="K123" s="38">
        <v>14</v>
      </c>
      <c r="L123" s="33">
        <f t="shared" si="7"/>
        <v>0</v>
      </c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ht="18.75" customHeight="1">
      <c r="A124" s="4">
        <v>119</v>
      </c>
      <c r="B124" s="5" t="s">
        <v>192</v>
      </c>
      <c r="C124" s="34" t="s">
        <v>187</v>
      </c>
      <c r="D124" s="4"/>
      <c r="E124" s="4">
        <v>2</v>
      </c>
      <c r="F124" s="15">
        <f t="shared" si="4"/>
        <v>2</v>
      </c>
      <c r="G124" s="4">
        <v>1</v>
      </c>
      <c r="H124" s="4"/>
      <c r="I124" s="15">
        <f t="shared" si="5"/>
        <v>1</v>
      </c>
      <c r="J124" s="38">
        <f t="shared" si="6"/>
        <v>3</v>
      </c>
      <c r="K124" s="38">
        <v>0</v>
      </c>
      <c r="L124" s="32">
        <f t="shared" si="7"/>
        <v>0</v>
      </c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ht="18.75" customHeight="1">
      <c r="A125" s="4">
        <v>120</v>
      </c>
      <c r="B125" s="5" t="s">
        <v>188</v>
      </c>
      <c r="C125" s="34" t="s">
        <v>187</v>
      </c>
      <c r="D125" s="4"/>
      <c r="E125" s="4"/>
      <c r="F125" s="15">
        <f t="shared" si="4"/>
        <v>0</v>
      </c>
      <c r="G125" s="4">
        <v>1</v>
      </c>
      <c r="H125" s="4">
        <v>2</v>
      </c>
      <c r="I125" s="15">
        <f t="shared" si="5"/>
        <v>3</v>
      </c>
      <c r="J125" s="38">
        <f t="shared" si="6"/>
        <v>3</v>
      </c>
      <c r="K125" s="38">
        <v>0</v>
      </c>
      <c r="L125" s="32">
        <f t="shared" si="7"/>
        <v>0</v>
      </c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ht="18.75" customHeight="1">
      <c r="A126" s="4">
        <v>121</v>
      </c>
      <c r="B126" s="5" t="s">
        <v>114</v>
      </c>
      <c r="C126" s="34" t="s">
        <v>102</v>
      </c>
      <c r="D126" s="4">
        <v>1</v>
      </c>
      <c r="E126" s="4">
        <v>1</v>
      </c>
      <c r="F126" s="15">
        <f t="shared" si="4"/>
        <v>2</v>
      </c>
      <c r="G126" s="4"/>
      <c r="H126" s="4">
        <v>1</v>
      </c>
      <c r="I126" s="15">
        <f t="shared" si="5"/>
        <v>1</v>
      </c>
      <c r="J126" s="38">
        <f t="shared" si="6"/>
        <v>3</v>
      </c>
      <c r="K126" s="38">
        <v>10</v>
      </c>
      <c r="L126" s="32">
        <f t="shared" si="7"/>
        <v>0</v>
      </c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ht="18.75" customHeight="1">
      <c r="A127" s="4">
        <v>122</v>
      </c>
      <c r="B127" s="5" t="s">
        <v>244</v>
      </c>
      <c r="C127" s="34" t="s">
        <v>245</v>
      </c>
      <c r="D127" s="4"/>
      <c r="E127" s="4"/>
      <c r="F127" s="15">
        <f t="shared" si="4"/>
        <v>0</v>
      </c>
      <c r="G127" s="4"/>
      <c r="H127" s="4">
        <v>2</v>
      </c>
      <c r="I127" s="15">
        <f t="shared" si="5"/>
        <v>2</v>
      </c>
      <c r="J127" s="38">
        <f t="shared" si="6"/>
        <v>2</v>
      </c>
      <c r="K127" s="38">
        <v>0</v>
      </c>
      <c r="L127" s="32">
        <f t="shared" si="7"/>
        <v>0</v>
      </c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 ht="18.75" customHeight="1">
      <c r="A128" s="4">
        <v>123</v>
      </c>
      <c r="B128" s="5" t="s">
        <v>216</v>
      </c>
      <c r="C128" s="34" t="s">
        <v>217</v>
      </c>
      <c r="D128" s="4"/>
      <c r="E128" s="4"/>
      <c r="F128" s="15">
        <f t="shared" si="4"/>
        <v>0</v>
      </c>
      <c r="G128" s="4"/>
      <c r="H128" s="4">
        <v>2</v>
      </c>
      <c r="I128" s="15">
        <f t="shared" si="5"/>
        <v>2</v>
      </c>
      <c r="J128" s="38">
        <f t="shared" si="6"/>
        <v>2</v>
      </c>
      <c r="K128" s="38">
        <v>0</v>
      </c>
      <c r="L128" s="32">
        <f t="shared" si="7"/>
        <v>0</v>
      </c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ht="18.75" customHeight="1">
      <c r="A129" s="4">
        <v>124</v>
      </c>
      <c r="B129" s="5" t="s">
        <v>209</v>
      </c>
      <c r="C129" s="34" t="s">
        <v>187</v>
      </c>
      <c r="D129" s="4"/>
      <c r="E129" s="4">
        <v>2</v>
      </c>
      <c r="F129" s="15">
        <f t="shared" si="4"/>
        <v>2</v>
      </c>
      <c r="G129" s="4"/>
      <c r="H129" s="4"/>
      <c r="I129" s="15">
        <f t="shared" si="5"/>
        <v>0</v>
      </c>
      <c r="J129" s="38">
        <f t="shared" si="6"/>
        <v>2</v>
      </c>
      <c r="K129" s="38">
        <v>0</v>
      </c>
      <c r="L129" s="32">
        <f t="shared" si="7"/>
        <v>0</v>
      </c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ht="18.75" customHeight="1">
      <c r="A130" s="4">
        <v>125</v>
      </c>
      <c r="B130" s="5" t="s">
        <v>193</v>
      </c>
      <c r="C130" s="34" t="s">
        <v>187</v>
      </c>
      <c r="D130" s="4"/>
      <c r="E130" s="4">
        <v>2</v>
      </c>
      <c r="F130" s="15">
        <f t="shared" si="4"/>
        <v>2</v>
      </c>
      <c r="G130" s="4"/>
      <c r="H130" s="4"/>
      <c r="I130" s="15">
        <f t="shared" si="5"/>
        <v>0</v>
      </c>
      <c r="J130" s="38">
        <f t="shared" si="6"/>
        <v>2</v>
      </c>
      <c r="K130" s="38">
        <v>0</v>
      </c>
      <c r="L130" s="32">
        <f t="shared" si="7"/>
        <v>0</v>
      </c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 ht="18.75" customHeight="1">
      <c r="A131" s="4">
        <v>126</v>
      </c>
      <c r="B131" s="5" t="s">
        <v>40</v>
      </c>
      <c r="C131" s="34" t="s">
        <v>86</v>
      </c>
      <c r="D131" s="4">
        <v>1</v>
      </c>
      <c r="E131" s="4"/>
      <c r="F131" s="15">
        <f t="shared" si="4"/>
        <v>1</v>
      </c>
      <c r="G131" s="4">
        <v>1</v>
      </c>
      <c r="H131" s="4"/>
      <c r="I131" s="15">
        <f t="shared" si="5"/>
        <v>1</v>
      </c>
      <c r="J131" s="38">
        <f t="shared" si="6"/>
        <v>2</v>
      </c>
      <c r="K131" s="38">
        <v>0</v>
      </c>
      <c r="L131" s="33">
        <f t="shared" si="7"/>
        <v>10</v>
      </c>
      <c r="M131" s="15"/>
      <c r="N131" s="15"/>
      <c r="O131" s="15"/>
      <c r="P131" s="15">
        <v>1</v>
      </c>
      <c r="Q131" s="15"/>
      <c r="R131" s="15"/>
      <c r="S131" s="15"/>
      <c r="T131" s="15"/>
      <c r="U131" s="15"/>
    </row>
    <row r="132" spans="1:21" ht="18.75" customHeight="1">
      <c r="A132" s="4">
        <v>127</v>
      </c>
      <c r="B132" s="5" t="s">
        <v>205</v>
      </c>
      <c r="C132" s="34" t="s">
        <v>172</v>
      </c>
      <c r="D132" s="4"/>
      <c r="E132" s="4"/>
      <c r="F132" s="15">
        <f t="shared" si="4"/>
        <v>0</v>
      </c>
      <c r="G132" s="4"/>
      <c r="H132" s="4">
        <v>2</v>
      </c>
      <c r="I132" s="15">
        <f t="shared" si="5"/>
        <v>2</v>
      </c>
      <c r="J132" s="38">
        <f t="shared" si="6"/>
        <v>2</v>
      </c>
      <c r="K132" s="38">
        <v>0</v>
      </c>
      <c r="L132" s="32">
        <f t="shared" si="7"/>
        <v>0</v>
      </c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ht="18.75" customHeight="1">
      <c r="A133" s="4">
        <v>128</v>
      </c>
      <c r="B133" s="5" t="s">
        <v>242</v>
      </c>
      <c r="C133" s="34" t="s">
        <v>243</v>
      </c>
      <c r="D133" s="4"/>
      <c r="E133" s="4"/>
      <c r="F133" s="15">
        <f t="shared" si="4"/>
        <v>0</v>
      </c>
      <c r="G133" s="4"/>
      <c r="H133" s="4">
        <v>2</v>
      </c>
      <c r="I133" s="15">
        <f t="shared" si="5"/>
        <v>2</v>
      </c>
      <c r="J133" s="38">
        <f t="shared" si="6"/>
        <v>2</v>
      </c>
      <c r="K133" s="38">
        <v>0</v>
      </c>
      <c r="L133" s="32">
        <f t="shared" si="7"/>
        <v>0</v>
      </c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ht="18.75" customHeight="1">
      <c r="A134" s="4">
        <v>129</v>
      </c>
      <c r="B134" s="5" t="s">
        <v>252</v>
      </c>
      <c r="C134" s="34" t="s">
        <v>151</v>
      </c>
      <c r="D134" s="4"/>
      <c r="E134" s="4"/>
      <c r="F134" s="15">
        <f t="shared" ref="F134:F197" si="8">SUM(D134:E134)</f>
        <v>0</v>
      </c>
      <c r="G134" s="4"/>
      <c r="H134" s="4">
        <v>2</v>
      </c>
      <c r="I134" s="15">
        <f t="shared" ref="I134:I197" si="9">SUM(G134:H134)</f>
        <v>2</v>
      </c>
      <c r="J134" s="38">
        <f t="shared" ref="J134:J197" si="10">SUM(D134+E134+G134+H134)</f>
        <v>2</v>
      </c>
      <c r="K134" s="38">
        <v>0</v>
      </c>
      <c r="L134" s="32">
        <f t="shared" ref="L134:L197" si="11">SUM((M134*3)+(N134*2)+(O134*1)+(P134*10)+(Q134*8)+(R134*6)+(S134*4)+(T134*2)+(U134*2))</f>
        <v>0</v>
      </c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ht="18.75" customHeight="1">
      <c r="A135" s="4">
        <v>130</v>
      </c>
      <c r="B135" s="5" t="s">
        <v>117</v>
      </c>
      <c r="C135" s="34" t="s">
        <v>102</v>
      </c>
      <c r="D135" s="4"/>
      <c r="E135" s="4"/>
      <c r="F135" s="15">
        <f t="shared" si="8"/>
        <v>0</v>
      </c>
      <c r="G135" s="4">
        <v>1</v>
      </c>
      <c r="H135" s="4">
        <v>1</v>
      </c>
      <c r="I135" s="15">
        <f t="shared" si="9"/>
        <v>2</v>
      </c>
      <c r="J135" s="38">
        <f t="shared" si="10"/>
        <v>2</v>
      </c>
      <c r="K135" s="38">
        <v>1</v>
      </c>
      <c r="L135" s="32">
        <f t="shared" si="11"/>
        <v>0</v>
      </c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ht="18.75" customHeight="1">
      <c r="A136" s="4">
        <v>131</v>
      </c>
      <c r="B136" s="5" t="s">
        <v>35</v>
      </c>
      <c r="C136" s="34" t="s">
        <v>267</v>
      </c>
      <c r="D136" s="4">
        <v>1</v>
      </c>
      <c r="E136" s="4">
        <v>1</v>
      </c>
      <c r="F136" s="15">
        <f t="shared" si="8"/>
        <v>2</v>
      </c>
      <c r="G136" s="4"/>
      <c r="H136" s="4"/>
      <c r="I136" s="15">
        <f t="shared" si="9"/>
        <v>0</v>
      </c>
      <c r="J136" s="38">
        <f t="shared" si="10"/>
        <v>2</v>
      </c>
      <c r="K136" s="38">
        <v>2</v>
      </c>
      <c r="L136" s="33">
        <f t="shared" si="11"/>
        <v>0</v>
      </c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ht="18.75" customHeight="1">
      <c r="A137" s="4">
        <v>132</v>
      </c>
      <c r="B137" s="5" t="s">
        <v>45</v>
      </c>
      <c r="C137" s="34" t="s">
        <v>84</v>
      </c>
      <c r="D137" s="4">
        <v>1</v>
      </c>
      <c r="E137" s="4"/>
      <c r="F137" s="15">
        <f t="shared" si="8"/>
        <v>1</v>
      </c>
      <c r="G137" s="4">
        <v>1</v>
      </c>
      <c r="H137" s="4"/>
      <c r="I137" s="15">
        <f t="shared" si="9"/>
        <v>1</v>
      </c>
      <c r="J137" s="38">
        <f t="shared" si="10"/>
        <v>2</v>
      </c>
      <c r="K137" s="38">
        <v>9</v>
      </c>
      <c r="L137" s="33">
        <f t="shared" si="11"/>
        <v>0</v>
      </c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ht="18.75" customHeight="1">
      <c r="A138" s="4">
        <v>133</v>
      </c>
      <c r="B138" s="5" t="s">
        <v>238</v>
      </c>
      <c r="C138" s="34" t="s">
        <v>200</v>
      </c>
      <c r="D138" s="4"/>
      <c r="E138" s="4"/>
      <c r="F138" s="15">
        <f t="shared" si="8"/>
        <v>0</v>
      </c>
      <c r="G138" s="4"/>
      <c r="H138" s="4">
        <v>2</v>
      </c>
      <c r="I138" s="15">
        <f t="shared" si="9"/>
        <v>2</v>
      </c>
      <c r="J138" s="38">
        <f t="shared" si="10"/>
        <v>2</v>
      </c>
      <c r="K138" s="38">
        <v>0</v>
      </c>
      <c r="L138" s="32">
        <f t="shared" si="11"/>
        <v>0</v>
      </c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ht="18.75" customHeight="1">
      <c r="A139" s="4">
        <v>134</v>
      </c>
      <c r="B139" s="5" t="s">
        <v>251</v>
      </c>
      <c r="C139" s="34" t="s">
        <v>86</v>
      </c>
      <c r="D139" s="4"/>
      <c r="E139" s="4"/>
      <c r="F139" s="15">
        <f t="shared" si="8"/>
        <v>0</v>
      </c>
      <c r="G139" s="4"/>
      <c r="H139" s="4">
        <v>2</v>
      </c>
      <c r="I139" s="15">
        <f t="shared" si="9"/>
        <v>2</v>
      </c>
      <c r="J139" s="38">
        <f t="shared" si="10"/>
        <v>2</v>
      </c>
      <c r="K139" s="38">
        <v>0</v>
      </c>
      <c r="L139" s="33">
        <f t="shared" si="11"/>
        <v>0</v>
      </c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ht="18.75" customHeight="1">
      <c r="A140" s="4">
        <v>135</v>
      </c>
      <c r="B140" s="5" t="s">
        <v>28</v>
      </c>
      <c r="C140" s="34" t="s">
        <v>100</v>
      </c>
      <c r="D140" s="4">
        <v>1</v>
      </c>
      <c r="E140" s="4"/>
      <c r="F140" s="15">
        <f t="shared" si="8"/>
        <v>1</v>
      </c>
      <c r="G140" s="4"/>
      <c r="H140" s="4">
        <v>1</v>
      </c>
      <c r="I140" s="15">
        <f t="shared" si="9"/>
        <v>1</v>
      </c>
      <c r="J140" s="38">
        <f t="shared" si="10"/>
        <v>2</v>
      </c>
      <c r="K140" s="38">
        <v>4</v>
      </c>
      <c r="L140" s="32">
        <f t="shared" si="11"/>
        <v>13</v>
      </c>
      <c r="M140" s="15">
        <v>1</v>
      </c>
      <c r="N140" s="15"/>
      <c r="O140" s="15"/>
      <c r="P140" s="15">
        <v>1</v>
      </c>
      <c r="Q140" s="15"/>
      <c r="R140" s="15"/>
      <c r="S140" s="15"/>
      <c r="T140" s="15"/>
      <c r="U140" s="15"/>
    </row>
    <row r="141" spans="1:21" ht="18.75" customHeight="1">
      <c r="A141" s="4">
        <v>136</v>
      </c>
      <c r="B141" s="5" t="s">
        <v>28</v>
      </c>
      <c r="C141" s="34" t="s">
        <v>83</v>
      </c>
      <c r="D141" s="4">
        <v>1</v>
      </c>
      <c r="E141" s="4">
        <v>1</v>
      </c>
      <c r="F141" s="15">
        <f t="shared" si="8"/>
        <v>2</v>
      </c>
      <c r="G141" s="4"/>
      <c r="H141" s="4"/>
      <c r="I141" s="15">
        <f t="shared" si="9"/>
        <v>0</v>
      </c>
      <c r="J141" s="38">
        <f t="shared" si="10"/>
        <v>2</v>
      </c>
      <c r="K141" s="38">
        <v>2</v>
      </c>
      <c r="L141" s="33">
        <f t="shared" si="11"/>
        <v>0</v>
      </c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ht="18.75" customHeight="1">
      <c r="A142" s="4">
        <v>137</v>
      </c>
      <c r="B142" s="5" t="s">
        <v>253</v>
      </c>
      <c r="C142" s="34" t="s">
        <v>166</v>
      </c>
      <c r="D142" s="4"/>
      <c r="E142" s="4"/>
      <c r="F142" s="15">
        <f t="shared" si="8"/>
        <v>0</v>
      </c>
      <c r="G142" s="4">
        <v>1</v>
      </c>
      <c r="H142" s="4">
        <v>1</v>
      </c>
      <c r="I142" s="15">
        <f t="shared" si="9"/>
        <v>2</v>
      </c>
      <c r="J142" s="38">
        <f t="shared" si="10"/>
        <v>2</v>
      </c>
      <c r="K142" s="38">
        <v>0</v>
      </c>
      <c r="L142" s="32">
        <f t="shared" si="11"/>
        <v>0</v>
      </c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ht="18.75" customHeight="1">
      <c r="A143" s="4">
        <v>138</v>
      </c>
      <c r="B143" s="5" t="s">
        <v>18</v>
      </c>
      <c r="C143" s="34" t="s">
        <v>97</v>
      </c>
      <c r="D143" s="4"/>
      <c r="E143" s="4"/>
      <c r="F143" s="15">
        <f t="shared" si="8"/>
        <v>0</v>
      </c>
      <c r="G143" s="4">
        <v>1</v>
      </c>
      <c r="H143" s="4">
        <v>1</v>
      </c>
      <c r="I143" s="15">
        <f t="shared" si="9"/>
        <v>2</v>
      </c>
      <c r="J143" s="38">
        <f t="shared" si="10"/>
        <v>2</v>
      </c>
      <c r="K143" s="38">
        <v>7</v>
      </c>
      <c r="L143" s="33">
        <f t="shared" si="11"/>
        <v>0</v>
      </c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 ht="18.75" customHeight="1">
      <c r="A144" s="4">
        <v>139</v>
      </c>
      <c r="B144" s="5" t="s">
        <v>33</v>
      </c>
      <c r="C144" s="34" t="s">
        <v>130</v>
      </c>
      <c r="D144" s="4"/>
      <c r="E144" s="4"/>
      <c r="F144" s="15">
        <f t="shared" si="8"/>
        <v>0</v>
      </c>
      <c r="G144" s="4"/>
      <c r="H144" s="4">
        <v>2</v>
      </c>
      <c r="I144" s="15">
        <f t="shared" si="9"/>
        <v>2</v>
      </c>
      <c r="J144" s="38">
        <f t="shared" si="10"/>
        <v>2</v>
      </c>
      <c r="K144" s="38">
        <v>0</v>
      </c>
      <c r="L144" s="32">
        <f t="shared" si="11"/>
        <v>0</v>
      </c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ht="18.75" customHeight="1">
      <c r="A145" s="4">
        <v>140</v>
      </c>
      <c r="B145" s="5" t="s">
        <v>222</v>
      </c>
      <c r="C145" s="34" t="s">
        <v>86</v>
      </c>
      <c r="D145" s="4"/>
      <c r="E145" s="4"/>
      <c r="F145" s="15">
        <f t="shared" si="8"/>
        <v>0</v>
      </c>
      <c r="G145" s="4"/>
      <c r="H145" s="4">
        <v>2</v>
      </c>
      <c r="I145" s="15">
        <f t="shared" si="9"/>
        <v>2</v>
      </c>
      <c r="J145" s="38">
        <f t="shared" si="10"/>
        <v>2</v>
      </c>
      <c r="K145" s="38">
        <v>0</v>
      </c>
      <c r="L145" s="32">
        <f t="shared" si="11"/>
        <v>0</v>
      </c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ht="18.75" customHeight="1">
      <c r="A146" s="4">
        <v>141</v>
      </c>
      <c r="B146" s="5" t="s">
        <v>115</v>
      </c>
      <c r="C146" s="34" t="s">
        <v>116</v>
      </c>
      <c r="D146" s="4"/>
      <c r="E146" s="4">
        <v>1</v>
      </c>
      <c r="F146" s="15">
        <f t="shared" si="8"/>
        <v>1</v>
      </c>
      <c r="G146" s="4">
        <v>1</v>
      </c>
      <c r="H146" s="4"/>
      <c r="I146" s="15">
        <f t="shared" si="9"/>
        <v>1</v>
      </c>
      <c r="J146" s="38">
        <f t="shared" si="10"/>
        <v>2</v>
      </c>
      <c r="K146" s="38">
        <v>2</v>
      </c>
      <c r="L146" s="32">
        <f t="shared" si="11"/>
        <v>0</v>
      </c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ht="18.75" customHeight="1">
      <c r="A147" s="4">
        <v>142</v>
      </c>
      <c r="B147" s="5" t="s">
        <v>167</v>
      </c>
      <c r="C147" s="34" t="s">
        <v>168</v>
      </c>
      <c r="D147" s="4"/>
      <c r="E147" s="4"/>
      <c r="F147" s="15">
        <f t="shared" si="8"/>
        <v>0</v>
      </c>
      <c r="G147" s="4">
        <v>1</v>
      </c>
      <c r="H147" s="4">
        <v>1</v>
      </c>
      <c r="I147" s="15">
        <f t="shared" si="9"/>
        <v>2</v>
      </c>
      <c r="J147" s="38">
        <f t="shared" si="10"/>
        <v>2</v>
      </c>
      <c r="K147" s="38">
        <v>0</v>
      </c>
      <c r="L147" s="32">
        <f t="shared" si="11"/>
        <v>0</v>
      </c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ht="18.75" customHeight="1">
      <c r="A148" s="4">
        <v>143</v>
      </c>
      <c r="B148" s="5" t="s">
        <v>129</v>
      </c>
      <c r="C148" s="34" t="s">
        <v>102</v>
      </c>
      <c r="D148" s="4"/>
      <c r="E148" s="4"/>
      <c r="F148" s="15">
        <f t="shared" si="8"/>
        <v>0</v>
      </c>
      <c r="G148" s="4"/>
      <c r="H148" s="4">
        <v>2</v>
      </c>
      <c r="I148" s="15">
        <f t="shared" si="9"/>
        <v>2</v>
      </c>
      <c r="J148" s="38">
        <f t="shared" si="10"/>
        <v>2</v>
      </c>
      <c r="K148" s="38">
        <v>3</v>
      </c>
      <c r="L148" s="32">
        <f t="shared" si="11"/>
        <v>0</v>
      </c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ht="18.75" customHeight="1">
      <c r="A149" s="4">
        <v>144</v>
      </c>
      <c r="B149" s="5" t="s">
        <v>236</v>
      </c>
      <c r="C149" s="34" t="s">
        <v>187</v>
      </c>
      <c r="D149" s="4"/>
      <c r="E149" s="4">
        <v>1</v>
      </c>
      <c r="F149" s="15">
        <f t="shared" si="8"/>
        <v>1</v>
      </c>
      <c r="G149" s="4">
        <v>1</v>
      </c>
      <c r="H149" s="4"/>
      <c r="I149" s="15">
        <f t="shared" si="9"/>
        <v>1</v>
      </c>
      <c r="J149" s="38">
        <f t="shared" si="10"/>
        <v>2</v>
      </c>
      <c r="K149" s="38">
        <v>0</v>
      </c>
      <c r="L149" s="32">
        <f t="shared" si="11"/>
        <v>0</v>
      </c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ht="18.75" customHeight="1">
      <c r="A150" s="4">
        <v>145</v>
      </c>
      <c r="B150" s="5" t="s">
        <v>237</v>
      </c>
      <c r="C150" s="34" t="s">
        <v>100</v>
      </c>
      <c r="D150" s="4"/>
      <c r="E150" s="4"/>
      <c r="F150" s="15">
        <f t="shared" si="8"/>
        <v>0</v>
      </c>
      <c r="G150" s="4">
        <v>1</v>
      </c>
      <c r="H150" s="4">
        <v>1</v>
      </c>
      <c r="I150" s="15">
        <f t="shared" si="9"/>
        <v>2</v>
      </c>
      <c r="J150" s="38">
        <f t="shared" si="10"/>
        <v>2</v>
      </c>
      <c r="K150" s="38">
        <v>0</v>
      </c>
      <c r="L150" s="32">
        <f t="shared" si="11"/>
        <v>0</v>
      </c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ht="18.75" customHeight="1">
      <c r="A151" s="4">
        <v>146</v>
      </c>
      <c r="B151" s="5" t="s">
        <v>234</v>
      </c>
      <c r="C151" s="34" t="s">
        <v>160</v>
      </c>
      <c r="D151" s="4"/>
      <c r="E151" s="4"/>
      <c r="F151" s="15">
        <f t="shared" si="8"/>
        <v>0</v>
      </c>
      <c r="G151" s="4"/>
      <c r="H151" s="4">
        <v>2</v>
      </c>
      <c r="I151" s="15">
        <f t="shared" si="9"/>
        <v>2</v>
      </c>
      <c r="J151" s="38">
        <f t="shared" si="10"/>
        <v>2</v>
      </c>
      <c r="K151" s="38">
        <v>0</v>
      </c>
      <c r="L151" s="32">
        <f t="shared" si="11"/>
        <v>0</v>
      </c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ht="18.75" customHeight="1">
      <c r="A152" s="4">
        <v>147</v>
      </c>
      <c r="B152" s="5" t="s">
        <v>202</v>
      </c>
      <c r="C152" s="34" t="s">
        <v>203</v>
      </c>
      <c r="D152" s="4"/>
      <c r="E152" s="4"/>
      <c r="F152" s="15">
        <f t="shared" si="8"/>
        <v>0</v>
      </c>
      <c r="G152" s="4">
        <v>2</v>
      </c>
      <c r="H152" s="4"/>
      <c r="I152" s="15">
        <f t="shared" si="9"/>
        <v>2</v>
      </c>
      <c r="J152" s="38">
        <f t="shared" si="10"/>
        <v>2</v>
      </c>
      <c r="K152" s="38">
        <v>0</v>
      </c>
      <c r="L152" s="32">
        <f t="shared" si="11"/>
        <v>0</v>
      </c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ht="18.75" customHeight="1">
      <c r="A153" s="4">
        <v>148</v>
      </c>
      <c r="B153" s="5" t="s">
        <v>249</v>
      </c>
      <c r="C153" s="34" t="s">
        <v>182</v>
      </c>
      <c r="D153" s="4"/>
      <c r="E153" s="4"/>
      <c r="F153" s="15">
        <f t="shared" si="8"/>
        <v>0</v>
      </c>
      <c r="G153" s="4"/>
      <c r="H153" s="4">
        <v>2</v>
      </c>
      <c r="I153" s="15">
        <f t="shared" si="9"/>
        <v>2</v>
      </c>
      <c r="J153" s="38">
        <f t="shared" si="10"/>
        <v>2</v>
      </c>
      <c r="K153" s="38">
        <v>0</v>
      </c>
      <c r="L153" s="32">
        <f t="shared" si="11"/>
        <v>0</v>
      </c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ht="18.75" customHeight="1">
      <c r="A154" s="4">
        <v>149</v>
      </c>
      <c r="B154" s="5" t="s">
        <v>247</v>
      </c>
      <c r="C154" s="34" t="s">
        <v>187</v>
      </c>
      <c r="D154" s="4"/>
      <c r="E154" s="4"/>
      <c r="F154" s="15">
        <f t="shared" si="8"/>
        <v>0</v>
      </c>
      <c r="G154" s="4">
        <v>1</v>
      </c>
      <c r="H154" s="4"/>
      <c r="I154" s="15">
        <f t="shared" si="9"/>
        <v>1</v>
      </c>
      <c r="J154" s="38">
        <f t="shared" si="10"/>
        <v>1</v>
      </c>
      <c r="K154" s="38">
        <v>0</v>
      </c>
      <c r="L154" s="32">
        <f t="shared" si="11"/>
        <v>0</v>
      </c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ht="18.75" customHeight="1">
      <c r="A155" s="4">
        <v>150</v>
      </c>
      <c r="B155" s="5" t="s">
        <v>259</v>
      </c>
      <c r="C155" s="34" t="s">
        <v>176</v>
      </c>
      <c r="D155" s="4"/>
      <c r="E155" s="4"/>
      <c r="F155" s="15">
        <f t="shared" si="8"/>
        <v>0</v>
      </c>
      <c r="G155" s="4"/>
      <c r="H155" s="4">
        <v>1</v>
      </c>
      <c r="I155" s="15">
        <f t="shared" si="9"/>
        <v>1</v>
      </c>
      <c r="J155" s="38">
        <f t="shared" si="10"/>
        <v>1</v>
      </c>
      <c r="K155" s="38">
        <v>0</v>
      </c>
      <c r="L155" s="32">
        <f t="shared" si="11"/>
        <v>0</v>
      </c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ht="18.75" customHeight="1">
      <c r="A156" s="4">
        <v>151</v>
      </c>
      <c r="B156" s="5" t="s">
        <v>137</v>
      </c>
      <c r="C156" s="34" t="s">
        <v>138</v>
      </c>
      <c r="D156" s="4">
        <v>1</v>
      </c>
      <c r="E156" s="4"/>
      <c r="F156" s="15">
        <f t="shared" si="8"/>
        <v>1</v>
      </c>
      <c r="G156" s="4"/>
      <c r="H156" s="4"/>
      <c r="I156" s="15">
        <f t="shared" si="9"/>
        <v>0</v>
      </c>
      <c r="J156" s="38">
        <f t="shared" si="10"/>
        <v>1</v>
      </c>
      <c r="K156" s="38">
        <v>1</v>
      </c>
      <c r="L156" s="32">
        <f t="shared" si="11"/>
        <v>15</v>
      </c>
      <c r="M156" s="15">
        <v>1</v>
      </c>
      <c r="N156" s="15">
        <v>1</v>
      </c>
      <c r="O156" s="15"/>
      <c r="P156" s="15">
        <v>1</v>
      </c>
      <c r="Q156" s="15"/>
      <c r="R156" s="15"/>
      <c r="S156" s="15"/>
      <c r="T156" s="15"/>
      <c r="U156" s="15"/>
    </row>
    <row r="157" spans="1:21" ht="18.75" customHeight="1">
      <c r="A157" s="4">
        <v>152</v>
      </c>
      <c r="B157" s="5" t="s">
        <v>131</v>
      </c>
      <c r="C157" s="34" t="s">
        <v>108</v>
      </c>
      <c r="D157" s="4"/>
      <c r="E157" s="4"/>
      <c r="F157" s="15">
        <f t="shared" si="8"/>
        <v>0</v>
      </c>
      <c r="G157" s="4">
        <v>1</v>
      </c>
      <c r="H157" s="4"/>
      <c r="I157" s="15">
        <f t="shared" si="9"/>
        <v>1</v>
      </c>
      <c r="J157" s="38">
        <f t="shared" si="10"/>
        <v>1</v>
      </c>
      <c r="K157" s="38">
        <v>2</v>
      </c>
      <c r="L157" s="32">
        <f t="shared" si="11"/>
        <v>0</v>
      </c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 ht="18.75" customHeight="1">
      <c r="A158" s="4">
        <v>153</v>
      </c>
      <c r="B158" s="5" t="s">
        <v>15</v>
      </c>
      <c r="C158" s="34" t="s">
        <v>97</v>
      </c>
      <c r="D158" s="4"/>
      <c r="E158" s="4"/>
      <c r="F158" s="15">
        <f t="shared" si="8"/>
        <v>0</v>
      </c>
      <c r="G158" s="4"/>
      <c r="H158" s="4">
        <v>1</v>
      </c>
      <c r="I158" s="15">
        <f t="shared" si="9"/>
        <v>1</v>
      </c>
      <c r="J158" s="38">
        <f t="shared" si="10"/>
        <v>1</v>
      </c>
      <c r="K158" s="38">
        <v>0</v>
      </c>
      <c r="L158" s="33">
        <f t="shared" si="11"/>
        <v>0</v>
      </c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ht="18.75" customHeight="1">
      <c r="A159" s="4">
        <v>154</v>
      </c>
      <c r="B159" s="5" t="s">
        <v>19</v>
      </c>
      <c r="C159" s="34" t="s">
        <v>97</v>
      </c>
      <c r="D159" s="4">
        <v>1</v>
      </c>
      <c r="E159" s="4"/>
      <c r="F159" s="15">
        <f t="shared" si="8"/>
        <v>1</v>
      </c>
      <c r="G159" s="4"/>
      <c r="H159" s="4"/>
      <c r="I159" s="15">
        <f t="shared" si="9"/>
        <v>0</v>
      </c>
      <c r="J159" s="38">
        <f t="shared" si="10"/>
        <v>1</v>
      </c>
      <c r="K159" s="38">
        <v>4</v>
      </c>
      <c r="L159" s="33">
        <f t="shared" si="11"/>
        <v>0</v>
      </c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ht="18.75" customHeight="1">
      <c r="A160" s="4">
        <v>155</v>
      </c>
      <c r="B160" s="5" t="s">
        <v>226</v>
      </c>
      <c r="C160" s="34" t="s">
        <v>121</v>
      </c>
      <c r="D160" s="4"/>
      <c r="E160" s="4"/>
      <c r="F160" s="15">
        <f t="shared" si="8"/>
        <v>0</v>
      </c>
      <c r="G160" s="4"/>
      <c r="H160" s="4">
        <v>1</v>
      </c>
      <c r="I160" s="15">
        <f t="shared" si="9"/>
        <v>1</v>
      </c>
      <c r="J160" s="38">
        <f t="shared" si="10"/>
        <v>1</v>
      </c>
      <c r="K160" s="38">
        <v>0</v>
      </c>
      <c r="L160" s="32">
        <f t="shared" si="11"/>
        <v>0</v>
      </c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 ht="18.75" customHeight="1">
      <c r="A161" s="4">
        <v>156</v>
      </c>
      <c r="B161" s="5" t="s">
        <v>31</v>
      </c>
      <c r="C161" s="34" t="s">
        <v>86</v>
      </c>
      <c r="D161" s="4"/>
      <c r="E161" s="4"/>
      <c r="F161" s="15">
        <f t="shared" si="8"/>
        <v>0</v>
      </c>
      <c r="G161" s="4"/>
      <c r="H161" s="4">
        <v>1</v>
      </c>
      <c r="I161" s="15">
        <f t="shared" si="9"/>
        <v>1</v>
      </c>
      <c r="J161" s="38">
        <f t="shared" si="10"/>
        <v>1</v>
      </c>
      <c r="K161" s="38">
        <v>0</v>
      </c>
      <c r="L161" s="33">
        <f t="shared" si="11"/>
        <v>0</v>
      </c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 ht="18.75" customHeight="1">
      <c r="A162" s="4">
        <v>157</v>
      </c>
      <c r="B162" s="5" t="s">
        <v>239</v>
      </c>
      <c r="C162" s="34" t="s">
        <v>102</v>
      </c>
      <c r="D162" s="4"/>
      <c r="E162" s="4"/>
      <c r="F162" s="15">
        <f t="shared" si="8"/>
        <v>0</v>
      </c>
      <c r="G162" s="4"/>
      <c r="H162" s="4">
        <v>1</v>
      </c>
      <c r="I162" s="15">
        <f t="shared" si="9"/>
        <v>1</v>
      </c>
      <c r="J162" s="38">
        <f t="shared" si="10"/>
        <v>1</v>
      </c>
      <c r="K162" s="38">
        <v>0</v>
      </c>
      <c r="L162" s="32">
        <f t="shared" si="11"/>
        <v>6</v>
      </c>
      <c r="M162" s="15"/>
      <c r="N162" s="15"/>
      <c r="O162" s="15"/>
      <c r="P162" s="15"/>
      <c r="Q162" s="15"/>
      <c r="R162" s="15"/>
      <c r="S162" s="15">
        <v>1</v>
      </c>
      <c r="T162" s="15">
        <v>1</v>
      </c>
      <c r="U162" s="15"/>
    </row>
    <row r="163" spans="1:21" ht="18.75" customHeight="1">
      <c r="A163" s="4">
        <v>158</v>
      </c>
      <c r="B163" s="5" t="s">
        <v>258</v>
      </c>
      <c r="C163" s="34" t="s">
        <v>83</v>
      </c>
      <c r="D163" s="4"/>
      <c r="E163" s="4">
        <v>1</v>
      </c>
      <c r="F163" s="15">
        <f t="shared" si="8"/>
        <v>1</v>
      </c>
      <c r="G163" s="4"/>
      <c r="H163" s="4"/>
      <c r="I163" s="15">
        <f t="shared" si="9"/>
        <v>0</v>
      </c>
      <c r="J163" s="38">
        <f t="shared" si="10"/>
        <v>1</v>
      </c>
      <c r="K163" s="38">
        <v>0</v>
      </c>
      <c r="L163" s="33">
        <f t="shared" si="11"/>
        <v>0</v>
      </c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ht="18.75" customHeight="1">
      <c r="A164" s="4">
        <v>159</v>
      </c>
      <c r="B164" s="5" t="s">
        <v>257</v>
      </c>
      <c r="C164" s="34" t="s">
        <v>187</v>
      </c>
      <c r="D164" s="4"/>
      <c r="E164" s="4">
        <v>1</v>
      </c>
      <c r="F164" s="15">
        <f t="shared" si="8"/>
        <v>1</v>
      </c>
      <c r="G164" s="4"/>
      <c r="H164" s="4"/>
      <c r="I164" s="15">
        <f t="shared" si="9"/>
        <v>0</v>
      </c>
      <c r="J164" s="38">
        <f t="shared" si="10"/>
        <v>1</v>
      </c>
      <c r="K164" s="38">
        <v>0</v>
      </c>
      <c r="L164" s="32">
        <f t="shared" si="11"/>
        <v>0</v>
      </c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 ht="18.75" customHeight="1">
      <c r="A165" s="4">
        <v>160</v>
      </c>
      <c r="B165" s="5" t="s">
        <v>235</v>
      </c>
      <c r="C165" s="34" t="s">
        <v>149</v>
      </c>
      <c r="D165" s="4"/>
      <c r="E165" s="4"/>
      <c r="F165" s="15">
        <f t="shared" si="8"/>
        <v>0</v>
      </c>
      <c r="G165" s="4"/>
      <c r="H165" s="4">
        <v>1</v>
      </c>
      <c r="I165" s="15">
        <f t="shared" si="9"/>
        <v>1</v>
      </c>
      <c r="J165" s="38">
        <f t="shared" si="10"/>
        <v>1</v>
      </c>
      <c r="K165" s="38">
        <v>0</v>
      </c>
      <c r="L165" s="32">
        <f t="shared" si="11"/>
        <v>0</v>
      </c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 ht="18.75" customHeight="1">
      <c r="A166" s="4">
        <v>161</v>
      </c>
      <c r="B166" s="5" t="s">
        <v>42</v>
      </c>
      <c r="C166" s="34" t="s">
        <v>98</v>
      </c>
      <c r="D166" s="4"/>
      <c r="E166" s="4"/>
      <c r="F166" s="15">
        <f t="shared" si="8"/>
        <v>0</v>
      </c>
      <c r="G166" s="4"/>
      <c r="H166" s="4">
        <v>1</v>
      </c>
      <c r="I166" s="15">
        <f t="shared" si="9"/>
        <v>1</v>
      </c>
      <c r="J166" s="38">
        <f t="shared" si="10"/>
        <v>1</v>
      </c>
      <c r="K166" s="38">
        <v>3</v>
      </c>
      <c r="L166" s="32">
        <f t="shared" si="11"/>
        <v>0</v>
      </c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 ht="18.75" customHeight="1">
      <c r="A167" s="4">
        <v>162</v>
      </c>
      <c r="B167" s="5" t="s">
        <v>253</v>
      </c>
      <c r="C167" s="34" t="s">
        <v>243</v>
      </c>
      <c r="D167" s="4"/>
      <c r="E167" s="4"/>
      <c r="F167" s="15">
        <f t="shared" si="8"/>
        <v>0</v>
      </c>
      <c r="G167" s="4">
        <v>1</v>
      </c>
      <c r="H167" s="4"/>
      <c r="I167" s="15">
        <f t="shared" si="9"/>
        <v>1</v>
      </c>
      <c r="J167" s="38">
        <f t="shared" si="10"/>
        <v>1</v>
      </c>
      <c r="K167" s="38">
        <v>0</v>
      </c>
      <c r="L167" s="32">
        <f t="shared" si="11"/>
        <v>0</v>
      </c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 ht="18.75" customHeight="1">
      <c r="A168" s="4">
        <v>163</v>
      </c>
      <c r="B168" s="5" t="s">
        <v>10</v>
      </c>
      <c r="C168" s="34" t="s">
        <v>89</v>
      </c>
      <c r="D168" s="4"/>
      <c r="E168" s="4"/>
      <c r="F168" s="15">
        <f t="shared" si="8"/>
        <v>0</v>
      </c>
      <c r="G168" s="4"/>
      <c r="H168" s="4">
        <v>1</v>
      </c>
      <c r="I168" s="15">
        <f t="shared" si="9"/>
        <v>1</v>
      </c>
      <c r="J168" s="38">
        <f t="shared" si="10"/>
        <v>1</v>
      </c>
      <c r="K168" s="38">
        <v>1</v>
      </c>
      <c r="L168" s="33">
        <f t="shared" si="11"/>
        <v>0</v>
      </c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:21" ht="18.75" customHeight="1">
      <c r="A169" s="4">
        <v>164</v>
      </c>
      <c r="B169" s="5" t="s">
        <v>189</v>
      </c>
      <c r="C169" s="34" t="s">
        <v>187</v>
      </c>
      <c r="D169" s="4"/>
      <c r="E169" s="4"/>
      <c r="F169" s="15">
        <f t="shared" si="8"/>
        <v>0</v>
      </c>
      <c r="G169" s="4">
        <v>1</v>
      </c>
      <c r="H169" s="4"/>
      <c r="I169" s="15">
        <f t="shared" si="9"/>
        <v>1</v>
      </c>
      <c r="J169" s="38">
        <f t="shared" si="10"/>
        <v>1</v>
      </c>
      <c r="K169" s="38">
        <v>0</v>
      </c>
      <c r="L169" s="32">
        <f t="shared" si="11"/>
        <v>0</v>
      </c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 ht="18.75" customHeight="1">
      <c r="A170" s="4">
        <v>165</v>
      </c>
      <c r="B170" s="5" t="s">
        <v>204</v>
      </c>
      <c r="C170" s="34" t="s">
        <v>203</v>
      </c>
      <c r="D170" s="4"/>
      <c r="E170" s="4"/>
      <c r="F170" s="15">
        <f t="shared" si="8"/>
        <v>0</v>
      </c>
      <c r="G170" s="4">
        <v>1</v>
      </c>
      <c r="H170" s="4"/>
      <c r="I170" s="15">
        <f t="shared" si="9"/>
        <v>1</v>
      </c>
      <c r="J170" s="38">
        <f t="shared" si="10"/>
        <v>1</v>
      </c>
      <c r="K170" s="38">
        <v>0</v>
      </c>
      <c r="L170" s="32">
        <f t="shared" si="11"/>
        <v>0</v>
      </c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 ht="18.75" customHeight="1">
      <c r="A171" s="4">
        <v>166</v>
      </c>
      <c r="B171" s="5" t="s">
        <v>65</v>
      </c>
      <c r="C171" s="34" t="s">
        <v>92</v>
      </c>
      <c r="D171" s="4">
        <v>1</v>
      </c>
      <c r="E171" s="4"/>
      <c r="F171" s="15">
        <f t="shared" si="8"/>
        <v>1</v>
      </c>
      <c r="G171" s="4"/>
      <c r="H171" s="4"/>
      <c r="I171" s="15">
        <f t="shared" si="9"/>
        <v>0</v>
      </c>
      <c r="J171" s="38">
        <f t="shared" si="10"/>
        <v>1</v>
      </c>
      <c r="K171" s="38">
        <v>4</v>
      </c>
      <c r="L171" s="33">
        <f t="shared" si="11"/>
        <v>0</v>
      </c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 ht="18.75" customHeight="1">
      <c r="A172" s="4">
        <v>167</v>
      </c>
      <c r="B172" s="5" t="s">
        <v>225</v>
      </c>
      <c r="C172" s="34" t="s">
        <v>224</v>
      </c>
      <c r="D172" s="4">
        <v>1</v>
      </c>
      <c r="E172" s="4"/>
      <c r="F172" s="15">
        <f t="shared" si="8"/>
        <v>1</v>
      </c>
      <c r="G172" s="4"/>
      <c r="H172" s="4"/>
      <c r="I172" s="15">
        <f t="shared" si="9"/>
        <v>0</v>
      </c>
      <c r="J172" s="38">
        <f t="shared" si="10"/>
        <v>1</v>
      </c>
      <c r="K172" s="38">
        <v>0</v>
      </c>
      <c r="L172" s="32">
        <f t="shared" si="11"/>
        <v>0</v>
      </c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 ht="18.75" customHeight="1">
      <c r="A173" s="4">
        <v>168</v>
      </c>
      <c r="B173" s="5" t="s">
        <v>201</v>
      </c>
      <c r="C173" s="34" t="s">
        <v>172</v>
      </c>
      <c r="D173" s="4"/>
      <c r="E173" s="4"/>
      <c r="F173" s="15">
        <f t="shared" si="8"/>
        <v>0</v>
      </c>
      <c r="G173" s="4">
        <v>1</v>
      </c>
      <c r="H173" s="4"/>
      <c r="I173" s="15">
        <f t="shared" si="9"/>
        <v>1</v>
      </c>
      <c r="J173" s="38">
        <f t="shared" si="10"/>
        <v>1</v>
      </c>
      <c r="K173" s="38">
        <v>0</v>
      </c>
      <c r="L173" s="32">
        <f t="shared" si="11"/>
        <v>0</v>
      </c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ht="18.75" customHeight="1">
      <c r="A174" s="4">
        <v>169</v>
      </c>
      <c r="B174" s="5" t="s">
        <v>113</v>
      </c>
      <c r="C174" s="34" t="s">
        <v>102</v>
      </c>
      <c r="D174" s="4"/>
      <c r="E174" s="4"/>
      <c r="F174" s="15">
        <f t="shared" si="8"/>
        <v>0</v>
      </c>
      <c r="G174" s="4"/>
      <c r="H174" s="4">
        <v>1</v>
      </c>
      <c r="I174" s="15">
        <f t="shared" si="9"/>
        <v>1</v>
      </c>
      <c r="J174" s="38">
        <f t="shared" si="10"/>
        <v>1</v>
      </c>
      <c r="K174" s="38">
        <v>7</v>
      </c>
      <c r="L174" s="32">
        <f t="shared" si="11"/>
        <v>4</v>
      </c>
      <c r="M174" s="15"/>
      <c r="N174" s="15"/>
      <c r="O174" s="15"/>
      <c r="P174" s="15"/>
      <c r="Q174" s="15"/>
      <c r="R174" s="15"/>
      <c r="S174" s="15">
        <v>1</v>
      </c>
      <c r="T174" s="15"/>
      <c r="U174" s="15"/>
    </row>
    <row r="175" spans="1:21" ht="18.75" customHeight="1">
      <c r="A175" s="4">
        <v>170</v>
      </c>
      <c r="B175" s="5" t="s">
        <v>255</v>
      </c>
      <c r="C175" s="34" t="s">
        <v>151</v>
      </c>
      <c r="D175" s="4"/>
      <c r="E175" s="4"/>
      <c r="F175" s="15">
        <f t="shared" si="8"/>
        <v>0</v>
      </c>
      <c r="G175" s="4">
        <v>1</v>
      </c>
      <c r="H175" s="4"/>
      <c r="I175" s="15">
        <f t="shared" si="9"/>
        <v>1</v>
      </c>
      <c r="J175" s="38">
        <f t="shared" si="10"/>
        <v>1</v>
      </c>
      <c r="K175" s="38">
        <v>0</v>
      </c>
      <c r="L175" s="32">
        <f t="shared" si="11"/>
        <v>0</v>
      </c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 ht="18.75" customHeight="1">
      <c r="A176" s="4">
        <v>171</v>
      </c>
      <c r="B176" s="5" t="s">
        <v>231</v>
      </c>
      <c r="C176" s="34" t="s">
        <v>232</v>
      </c>
      <c r="D176" s="4"/>
      <c r="E176" s="4">
        <v>1</v>
      </c>
      <c r="F176" s="15">
        <f t="shared" si="8"/>
        <v>1</v>
      </c>
      <c r="G176" s="4"/>
      <c r="H176" s="4"/>
      <c r="I176" s="15">
        <f t="shared" si="9"/>
        <v>0</v>
      </c>
      <c r="J176" s="38">
        <f t="shared" si="10"/>
        <v>1</v>
      </c>
      <c r="K176" s="38">
        <v>0</v>
      </c>
      <c r="L176" s="32">
        <f t="shared" si="11"/>
        <v>0</v>
      </c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21" ht="18.75" customHeight="1">
      <c r="A177" s="4">
        <v>172</v>
      </c>
      <c r="B177" s="5" t="s">
        <v>162</v>
      </c>
      <c r="C177" s="34" t="s">
        <v>151</v>
      </c>
      <c r="D177" s="4"/>
      <c r="E177" s="4"/>
      <c r="F177" s="15">
        <f t="shared" si="8"/>
        <v>0</v>
      </c>
      <c r="G177" s="4"/>
      <c r="H177" s="4">
        <v>1</v>
      </c>
      <c r="I177" s="15">
        <f t="shared" si="9"/>
        <v>1</v>
      </c>
      <c r="J177" s="38">
        <f t="shared" si="10"/>
        <v>1</v>
      </c>
      <c r="K177" s="38">
        <v>0</v>
      </c>
      <c r="L177" s="32">
        <f t="shared" si="11"/>
        <v>0</v>
      </c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21" ht="18.75" customHeight="1">
      <c r="A178" s="4">
        <v>173</v>
      </c>
      <c r="B178" s="5" t="s">
        <v>240</v>
      </c>
      <c r="C178" s="34" t="s">
        <v>232</v>
      </c>
      <c r="D178" s="4"/>
      <c r="E178" s="4">
        <v>1</v>
      </c>
      <c r="F178" s="15">
        <f t="shared" si="8"/>
        <v>1</v>
      </c>
      <c r="G178" s="4"/>
      <c r="H178" s="4"/>
      <c r="I178" s="15">
        <f t="shared" si="9"/>
        <v>0</v>
      </c>
      <c r="J178" s="38">
        <f t="shared" si="10"/>
        <v>1</v>
      </c>
      <c r="K178" s="38">
        <v>0</v>
      </c>
      <c r="L178" s="32">
        <f t="shared" si="11"/>
        <v>0</v>
      </c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 ht="18.75" customHeight="1">
      <c r="A179" s="4">
        <v>174</v>
      </c>
      <c r="B179" s="5" t="s">
        <v>254</v>
      </c>
      <c r="C179" s="34" t="s">
        <v>187</v>
      </c>
      <c r="D179" s="4">
        <v>1</v>
      </c>
      <c r="E179" s="4"/>
      <c r="F179" s="15">
        <f t="shared" si="8"/>
        <v>1</v>
      </c>
      <c r="G179" s="4"/>
      <c r="H179" s="4"/>
      <c r="I179" s="15">
        <f t="shared" si="9"/>
        <v>0</v>
      </c>
      <c r="J179" s="38">
        <f t="shared" si="10"/>
        <v>1</v>
      </c>
      <c r="K179" s="38">
        <v>0</v>
      </c>
      <c r="L179" s="32">
        <f t="shared" si="11"/>
        <v>0</v>
      </c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 ht="18.75" customHeight="1">
      <c r="A180" s="4">
        <v>175</v>
      </c>
      <c r="B180" s="5" t="s">
        <v>55</v>
      </c>
      <c r="C180" s="34" t="s">
        <v>93</v>
      </c>
      <c r="D180" s="4"/>
      <c r="E180" s="4"/>
      <c r="F180" s="15">
        <f t="shared" si="8"/>
        <v>0</v>
      </c>
      <c r="G180" s="4"/>
      <c r="H180" s="4"/>
      <c r="I180" s="15">
        <f t="shared" si="9"/>
        <v>0</v>
      </c>
      <c r="J180" s="38">
        <f t="shared" si="10"/>
        <v>0</v>
      </c>
      <c r="K180" s="38">
        <v>0</v>
      </c>
      <c r="L180" s="32">
        <f t="shared" si="11"/>
        <v>0</v>
      </c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 ht="18.75" customHeight="1">
      <c r="A181" s="4">
        <v>176</v>
      </c>
      <c r="B181" s="5" t="s">
        <v>155</v>
      </c>
      <c r="C181" s="34" t="s">
        <v>138</v>
      </c>
      <c r="D181" s="4"/>
      <c r="E181" s="4"/>
      <c r="F181" s="15">
        <f t="shared" si="8"/>
        <v>0</v>
      </c>
      <c r="G181" s="4"/>
      <c r="H181" s="4"/>
      <c r="I181" s="15">
        <f t="shared" si="9"/>
        <v>0</v>
      </c>
      <c r="J181" s="38">
        <f t="shared" si="10"/>
        <v>0</v>
      </c>
      <c r="K181" s="38">
        <v>0</v>
      </c>
      <c r="L181" s="32">
        <f t="shared" si="11"/>
        <v>36</v>
      </c>
      <c r="M181" s="15">
        <v>2</v>
      </c>
      <c r="N181" s="15">
        <v>1</v>
      </c>
      <c r="O181" s="15"/>
      <c r="P181" s="15"/>
      <c r="Q181" s="15">
        <v>2</v>
      </c>
      <c r="R181" s="15">
        <v>1</v>
      </c>
      <c r="S181" s="15">
        <v>1</v>
      </c>
      <c r="T181" s="15">
        <v>1</v>
      </c>
      <c r="U181" s="15"/>
    </row>
    <row r="182" spans="1:21" ht="18.75" customHeight="1">
      <c r="A182" s="4">
        <v>177</v>
      </c>
      <c r="B182" s="5" t="s">
        <v>30</v>
      </c>
      <c r="C182" s="34" t="s">
        <v>86</v>
      </c>
      <c r="D182" s="4"/>
      <c r="E182" s="4"/>
      <c r="F182" s="15">
        <f t="shared" si="8"/>
        <v>0</v>
      </c>
      <c r="G182" s="4"/>
      <c r="H182" s="4"/>
      <c r="I182" s="15">
        <f t="shared" si="9"/>
        <v>0</v>
      </c>
      <c r="J182" s="38">
        <f t="shared" si="10"/>
        <v>0</v>
      </c>
      <c r="K182" s="38">
        <v>0</v>
      </c>
      <c r="L182" s="33">
        <f t="shared" si="11"/>
        <v>0</v>
      </c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 ht="18.75" customHeight="1">
      <c r="A183" s="4">
        <v>178</v>
      </c>
      <c r="B183" s="5" t="s">
        <v>62</v>
      </c>
      <c r="C183" s="34" t="s">
        <v>92</v>
      </c>
      <c r="D183" s="4"/>
      <c r="E183" s="4"/>
      <c r="F183" s="15">
        <f t="shared" si="8"/>
        <v>0</v>
      </c>
      <c r="G183" s="4"/>
      <c r="H183" s="4"/>
      <c r="I183" s="15">
        <f t="shared" si="9"/>
        <v>0</v>
      </c>
      <c r="J183" s="38">
        <f t="shared" si="10"/>
        <v>0</v>
      </c>
      <c r="K183" s="38">
        <v>2</v>
      </c>
      <c r="L183" s="33">
        <f t="shared" si="11"/>
        <v>0</v>
      </c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 ht="18.75" customHeight="1">
      <c r="A184" s="4">
        <v>179</v>
      </c>
      <c r="B184" s="5" t="s">
        <v>85</v>
      </c>
      <c r="C184" s="34" t="s">
        <v>100</v>
      </c>
      <c r="D184" s="4"/>
      <c r="E184" s="4"/>
      <c r="F184" s="15">
        <f t="shared" si="8"/>
        <v>0</v>
      </c>
      <c r="G184" s="4"/>
      <c r="H184" s="4"/>
      <c r="I184" s="15">
        <f t="shared" si="9"/>
        <v>0</v>
      </c>
      <c r="J184" s="38">
        <f t="shared" si="10"/>
        <v>0</v>
      </c>
      <c r="K184" s="38">
        <v>0</v>
      </c>
      <c r="L184" s="32">
        <f t="shared" si="11"/>
        <v>8</v>
      </c>
      <c r="M184" s="15"/>
      <c r="N184" s="15"/>
      <c r="O184" s="15"/>
      <c r="P184" s="15"/>
      <c r="Q184" s="15"/>
      <c r="R184" s="15">
        <v>1</v>
      </c>
      <c r="S184" s="15"/>
      <c r="T184" s="15">
        <v>1</v>
      </c>
      <c r="U184" s="15"/>
    </row>
    <row r="185" spans="1:21" ht="18.75" customHeight="1">
      <c r="A185" s="4">
        <v>180</v>
      </c>
      <c r="B185" s="5" t="s">
        <v>85</v>
      </c>
      <c r="C185" s="34" t="s">
        <v>197</v>
      </c>
      <c r="D185" s="4"/>
      <c r="E185" s="4"/>
      <c r="F185" s="15">
        <f t="shared" si="8"/>
        <v>0</v>
      </c>
      <c r="G185" s="4"/>
      <c r="H185" s="4"/>
      <c r="I185" s="15">
        <f t="shared" si="9"/>
        <v>0</v>
      </c>
      <c r="J185" s="38">
        <f t="shared" si="10"/>
        <v>0</v>
      </c>
      <c r="K185" s="38">
        <v>0</v>
      </c>
      <c r="L185" s="32">
        <f t="shared" si="11"/>
        <v>8</v>
      </c>
      <c r="M185" s="15"/>
      <c r="N185" s="15"/>
      <c r="O185" s="15"/>
      <c r="P185" s="15"/>
      <c r="Q185" s="15">
        <v>1</v>
      </c>
      <c r="R185" s="15"/>
      <c r="S185" s="15"/>
      <c r="T185" s="15"/>
      <c r="U185" s="15"/>
    </row>
    <row r="186" spans="1:21" ht="18.75" customHeight="1">
      <c r="A186" s="4">
        <v>181</v>
      </c>
      <c r="B186" s="5" t="s">
        <v>85</v>
      </c>
      <c r="C186" s="34" t="s">
        <v>84</v>
      </c>
      <c r="D186" s="4"/>
      <c r="E186" s="4"/>
      <c r="F186" s="15">
        <f t="shared" si="8"/>
        <v>0</v>
      </c>
      <c r="G186" s="4"/>
      <c r="H186" s="4"/>
      <c r="I186" s="15">
        <f t="shared" si="9"/>
        <v>0</v>
      </c>
      <c r="J186" s="38">
        <f t="shared" si="10"/>
        <v>0</v>
      </c>
      <c r="K186" s="38">
        <v>0</v>
      </c>
      <c r="L186" s="33">
        <f t="shared" si="11"/>
        <v>0</v>
      </c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 ht="18.75" customHeight="1">
      <c r="A187" s="4">
        <v>182</v>
      </c>
      <c r="B187" s="5" t="s">
        <v>39</v>
      </c>
      <c r="C187" s="34" t="s">
        <v>80</v>
      </c>
      <c r="D187" s="4"/>
      <c r="E187" s="4"/>
      <c r="F187" s="15">
        <f t="shared" si="8"/>
        <v>0</v>
      </c>
      <c r="G187" s="4"/>
      <c r="H187" s="4"/>
      <c r="I187" s="15">
        <f t="shared" si="9"/>
        <v>0</v>
      </c>
      <c r="J187" s="38">
        <f t="shared" si="10"/>
        <v>0</v>
      </c>
      <c r="K187" s="38">
        <v>3</v>
      </c>
      <c r="L187" s="32">
        <f t="shared" si="11"/>
        <v>0</v>
      </c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:21" ht="18.75" customHeight="1">
      <c r="A188" s="4">
        <v>183</v>
      </c>
      <c r="B188" s="5" t="s">
        <v>263</v>
      </c>
      <c r="C188" s="34" t="s">
        <v>97</v>
      </c>
      <c r="D188" s="4"/>
      <c r="E188" s="4"/>
      <c r="F188" s="15">
        <f t="shared" si="8"/>
        <v>0</v>
      </c>
      <c r="G188" s="4"/>
      <c r="H188" s="4"/>
      <c r="I188" s="15">
        <f t="shared" si="9"/>
        <v>0</v>
      </c>
      <c r="J188" s="38">
        <f t="shared" si="10"/>
        <v>0</v>
      </c>
      <c r="K188" s="38">
        <v>0</v>
      </c>
      <c r="L188" s="33">
        <f t="shared" si="11"/>
        <v>12</v>
      </c>
      <c r="M188" s="15"/>
      <c r="N188" s="15">
        <v>1</v>
      </c>
      <c r="O188" s="15"/>
      <c r="P188" s="15">
        <v>1</v>
      </c>
      <c r="Q188" s="15"/>
      <c r="R188" s="15"/>
      <c r="S188" s="15"/>
      <c r="T188" s="15"/>
      <c r="U188" s="15"/>
    </row>
    <row r="189" spans="1:21" ht="18.75" customHeight="1">
      <c r="A189" s="4">
        <v>184</v>
      </c>
      <c r="B189" s="5" t="s">
        <v>44</v>
      </c>
      <c r="C189" s="34" t="s">
        <v>84</v>
      </c>
      <c r="D189" s="4"/>
      <c r="E189" s="4"/>
      <c r="F189" s="15">
        <f t="shared" si="8"/>
        <v>0</v>
      </c>
      <c r="G189" s="4"/>
      <c r="H189" s="4"/>
      <c r="I189" s="15">
        <f t="shared" si="9"/>
        <v>0</v>
      </c>
      <c r="J189" s="38">
        <f t="shared" si="10"/>
        <v>0</v>
      </c>
      <c r="K189" s="38">
        <v>0</v>
      </c>
      <c r="L189" s="32">
        <f t="shared" si="11"/>
        <v>0</v>
      </c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 ht="18.75" customHeight="1">
      <c r="A190" s="4">
        <v>185</v>
      </c>
      <c r="B190" s="5" t="s">
        <v>58</v>
      </c>
      <c r="C190" s="34" t="s">
        <v>93</v>
      </c>
      <c r="D190" s="4"/>
      <c r="E190" s="4"/>
      <c r="F190" s="15">
        <f t="shared" si="8"/>
        <v>0</v>
      </c>
      <c r="G190" s="4"/>
      <c r="H190" s="4"/>
      <c r="I190" s="15">
        <f t="shared" si="9"/>
        <v>0</v>
      </c>
      <c r="J190" s="38">
        <f t="shared" si="10"/>
        <v>0</v>
      </c>
      <c r="K190" s="38">
        <v>0</v>
      </c>
      <c r="L190" s="32">
        <f t="shared" si="11"/>
        <v>0</v>
      </c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 ht="18.75" customHeight="1">
      <c r="A191" s="4">
        <v>186</v>
      </c>
      <c r="B191" s="5" t="s">
        <v>34</v>
      </c>
      <c r="C191" s="34" t="s">
        <v>86</v>
      </c>
      <c r="D191" s="4"/>
      <c r="E191" s="4"/>
      <c r="F191" s="15">
        <f t="shared" si="8"/>
        <v>0</v>
      </c>
      <c r="G191" s="4"/>
      <c r="H191" s="4"/>
      <c r="I191" s="15">
        <f t="shared" si="9"/>
        <v>0</v>
      </c>
      <c r="J191" s="38">
        <f t="shared" si="10"/>
        <v>0</v>
      </c>
      <c r="K191" s="38">
        <v>0</v>
      </c>
      <c r="L191" s="32">
        <f t="shared" si="11"/>
        <v>0</v>
      </c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 ht="18.75" customHeight="1">
      <c r="A192" s="4">
        <v>187</v>
      </c>
      <c r="B192" s="5" t="s">
        <v>135</v>
      </c>
      <c r="C192" s="34" t="s">
        <v>100</v>
      </c>
      <c r="D192" s="4"/>
      <c r="E192" s="4"/>
      <c r="F192" s="15">
        <f t="shared" si="8"/>
        <v>0</v>
      </c>
      <c r="G192" s="4"/>
      <c r="H192" s="4"/>
      <c r="I192" s="15">
        <f t="shared" si="9"/>
        <v>0</v>
      </c>
      <c r="J192" s="38">
        <f t="shared" si="10"/>
        <v>0</v>
      </c>
      <c r="K192" s="38">
        <v>0</v>
      </c>
      <c r="L192" s="32">
        <f t="shared" si="11"/>
        <v>14</v>
      </c>
      <c r="M192" s="15">
        <v>2</v>
      </c>
      <c r="N192" s="15"/>
      <c r="O192" s="15"/>
      <c r="P192" s="15"/>
      <c r="Q192" s="15"/>
      <c r="R192" s="15"/>
      <c r="S192" s="15">
        <v>2</v>
      </c>
      <c r="T192" s="15"/>
      <c r="U192" s="15"/>
    </row>
    <row r="193" spans="1:21" ht="18.75" customHeight="1">
      <c r="A193" s="4">
        <v>188</v>
      </c>
      <c r="B193" s="5" t="s">
        <v>135</v>
      </c>
      <c r="C193" s="34" t="s">
        <v>187</v>
      </c>
      <c r="D193" s="4"/>
      <c r="E193" s="4"/>
      <c r="F193" s="15">
        <f t="shared" si="8"/>
        <v>0</v>
      </c>
      <c r="G193" s="4"/>
      <c r="H193" s="4"/>
      <c r="I193" s="15">
        <f t="shared" si="9"/>
        <v>0</v>
      </c>
      <c r="J193" s="38">
        <f t="shared" si="10"/>
        <v>0</v>
      </c>
      <c r="K193" s="38">
        <v>0</v>
      </c>
      <c r="L193" s="32">
        <f t="shared" si="11"/>
        <v>10</v>
      </c>
      <c r="M193" s="15"/>
      <c r="N193" s="15">
        <v>1</v>
      </c>
      <c r="O193" s="15"/>
      <c r="P193" s="15"/>
      <c r="Q193" s="15"/>
      <c r="R193" s="15">
        <v>1</v>
      </c>
      <c r="S193" s="15"/>
      <c r="T193" s="15">
        <v>1</v>
      </c>
      <c r="U193" s="15"/>
    </row>
    <row r="194" spans="1:21" ht="18.75" customHeight="1">
      <c r="A194" s="4">
        <v>189</v>
      </c>
      <c r="B194" s="5" t="s">
        <v>16</v>
      </c>
      <c r="C194" s="34" t="s">
        <v>97</v>
      </c>
      <c r="D194" s="4"/>
      <c r="E194" s="4"/>
      <c r="F194" s="15">
        <f t="shared" si="8"/>
        <v>0</v>
      </c>
      <c r="G194" s="4"/>
      <c r="H194" s="4"/>
      <c r="I194" s="15">
        <f t="shared" si="9"/>
        <v>0</v>
      </c>
      <c r="J194" s="38">
        <f t="shared" si="10"/>
        <v>0</v>
      </c>
      <c r="K194" s="38">
        <v>6</v>
      </c>
      <c r="L194" s="33">
        <f t="shared" si="11"/>
        <v>0</v>
      </c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 ht="18.75" customHeight="1">
      <c r="A195" s="4">
        <v>190</v>
      </c>
      <c r="B195" s="5" t="s">
        <v>103</v>
      </c>
      <c r="C195" s="34" t="s">
        <v>138</v>
      </c>
      <c r="D195" s="4"/>
      <c r="E195" s="4"/>
      <c r="F195" s="15">
        <f t="shared" si="8"/>
        <v>0</v>
      </c>
      <c r="G195" s="4"/>
      <c r="H195" s="4"/>
      <c r="I195" s="15">
        <f t="shared" si="9"/>
        <v>0</v>
      </c>
      <c r="J195" s="38">
        <f t="shared" si="10"/>
        <v>0</v>
      </c>
      <c r="K195" s="38">
        <v>0</v>
      </c>
      <c r="L195" s="33">
        <f t="shared" si="11"/>
        <v>24</v>
      </c>
      <c r="M195" s="15">
        <v>1</v>
      </c>
      <c r="N195" s="15"/>
      <c r="O195" s="15">
        <v>1</v>
      </c>
      <c r="P195" s="15">
        <v>1</v>
      </c>
      <c r="Q195" s="15">
        <v>1</v>
      </c>
      <c r="R195" s="15"/>
      <c r="S195" s="15"/>
      <c r="T195" s="15">
        <v>1</v>
      </c>
      <c r="U195" s="15"/>
    </row>
    <row r="196" spans="1:21" ht="18.75" customHeight="1">
      <c r="A196" s="4">
        <v>191</v>
      </c>
      <c r="B196" s="5" t="s">
        <v>265</v>
      </c>
      <c r="C196" s="34" t="s">
        <v>138</v>
      </c>
      <c r="D196" s="4"/>
      <c r="E196" s="4"/>
      <c r="F196" s="15">
        <f t="shared" si="8"/>
        <v>0</v>
      </c>
      <c r="G196" s="4"/>
      <c r="H196" s="4"/>
      <c r="I196" s="15">
        <f t="shared" si="9"/>
        <v>0</v>
      </c>
      <c r="J196" s="38">
        <f t="shared" si="10"/>
        <v>0</v>
      </c>
      <c r="K196" s="38">
        <v>0</v>
      </c>
      <c r="L196" s="33">
        <f t="shared" si="11"/>
        <v>18</v>
      </c>
      <c r="M196" s="15"/>
      <c r="N196" s="15"/>
      <c r="O196" s="15"/>
      <c r="P196" s="15">
        <v>1</v>
      </c>
      <c r="Q196" s="15">
        <v>1</v>
      </c>
      <c r="R196" s="15"/>
      <c r="S196" s="15"/>
      <c r="T196" s="15"/>
      <c r="U196" s="15"/>
    </row>
    <row r="197" spans="1:21" ht="18.75" customHeight="1">
      <c r="A197" s="4">
        <v>192</v>
      </c>
      <c r="B197" s="5" t="s">
        <v>134</v>
      </c>
      <c r="C197" s="34" t="s">
        <v>100</v>
      </c>
      <c r="D197" s="4"/>
      <c r="E197" s="4"/>
      <c r="F197" s="15">
        <f t="shared" si="8"/>
        <v>0</v>
      </c>
      <c r="G197" s="4"/>
      <c r="H197" s="4"/>
      <c r="I197" s="15">
        <f t="shared" si="9"/>
        <v>0</v>
      </c>
      <c r="J197" s="38">
        <f t="shared" si="10"/>
        <v>0</v>
      </c>
      <c r="K197" s="38">
        <v>0</v>
      </c>
      <c r="L197" s="32">
        <f t="shared" si="11"/>
        <v>18</v>
      </c>
      <c r="M197" s="15"/>
      <c r="N197" s="15"/>
      <c r="O197" s="15"/>
      <c r="P197" s="15">
        <v>1</v>
      </c>
      <c r="Q197" s="15">
        <v>1</v>
      </c>
      <c r="R197" s="15"/>
      <c r="S197" s="15"/>
      <c r="T197" s="15"/>
      <c r="U197" s="15"/>
    </row>
    <row r="198" spans="1:21" ht="18.75" customHeight="1">
      <c r="A198" s="4">
        <v>193</v>
      </c>
      <c r="B198" s="5" t="s">
        <v>56</v>
      </c>
      <c r="C198" s="34" t="s">
        <v>93</v>
      </c>
      <c r="D198" s="4"/>
      <c r="E198" s="4"/>
      <c r="F198" s="15">
        <f t="shared" ref="F198:F213" si="12">SUM(D198:E198)</f>
        <v>0</v>
      </c>
      <c r="G198" s="4"/>
      <c r="H198" s="4"/>
      <c r="I198" s="15">
        <f t="shared" ref="I198:I213" si="13">SUM(G198:H198)</f>
        <v>0</v>
      </c>
      <c r="J198" s="38">
        <f t="shared" ref="J198:J213" si="14">SUM(D198+E198+G198+H198)</f>
        <v>0</v>
      </c>
      <c r="K198" s="38">
        <v>0</v>
      </c>
      <c r="L198" s="33">
        <f t="shared" ref="L198:L213" si="15">SUM((M198*3)+(N198*2)+(O198*1)+(P198*10)+(Q198*8)+(R198*6)+(S198*4)+(T198*2)+(U198*2))</f>
        <v>0</v>
      </c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:21" ht="18.75" customHeight="1">
      <c r="A199" s="4">
        <v>194</v>
      </c>
      <c r="B199" s="5" t="s">
        <v>266</v>
      </c>
      <c r="C199" s="34" t="s">
        <v>100</v>
      </c>
      <c r="D199" s="4"/>
      <c r="E199" s="4"/>
      <c r="F199" s="15">
        <f t="shared" si="12"/>
        <v>0</v>
      </c>
      <c r="G199" s="4"/>
      <c r="H199" s="4"/>
      <c r="I199" s="15">
        <f t="shared" si="13"/>
        <v>0</v>
      </c>
      <c r="J199" s="38">
        <f t="shared" si="14"/>
        <v>0</v>
      </c>
      <c r="K199" s="38">
        <v>0</v>
      </c>
      <c r="L199" s="32">
        <f t="shared" si="15"/>
        <v>16</v>
      </c>
      <c r="M199" s="15"/>
      <c r="N199" s="15"/>
      <c r="O199" s="15"/>
      <c r="P199" s="15">
        <v>1</v>
      </c>
      <c r="Q199" s="15"/>
      <c r="R199" s="15">
        <v>1</v>
      </c>
      <c r="S199" s="15"/>
      <c r="T199" s="15"/>
      <c r="U199" s="15"/>
    </row>
    <row r="200" spans="1:21" ht="18.75" customHeight="1">
      <c r="A200" s="4">
        <v>195</v>
      </c>
      <c r="B200" s="5" t="s">
        <v>120</v>
      </c>
      <c r="C200" s="34" t="s">
        <v>121</v>
      </c>
      <c r="D200" s="4"/>
      <c r="E200" s="4"/>
      <c r="F200" s="15">
        <f t="shared" si="12"/>
        <v>0</v>
      </c>
      <c r="G200" s="4"/>
      <c r="H200" s="4"/>
      <c r="I200" s="15">
        <f t="shared" si="13"/>
        <v>0</v>
      </c>
      <c r="J200" s="38">
        <f t="shared" si="14"/>
        <v>0</v>
      </c>
      <c r="K200" s="38">
        <v>1</v>
      </c>
      <c r="L200" s="32">
        <f t="shared" si="15"/>
        <v>0</v>
      </c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:21" ht="18.75" customHeight="1">
      <c r="A201" s="4">
        <v>196</v>
      </c>
      <c r="B201" s="5" t="s">
        <v>6</v>
      </c>
      <c r="C201" s="34" t="s">
        <v>89</v>
      </c>
      <c r="D201" s="4"/>
      <c r="E201" s="4"/>
      <c r="F201" s="15">
        <f t="shared" si="12"/>
        <v>0</v>
      </c>
      <c r="G201" s="4"/>
      <c r="H201" s="4"/>
      <c r="I201" s="15">
        <f t="shared" si="13"/>
        <v>0</v>
      </c>
      <c r="J201" s="38">
        <f t="shared" si="14"/>
        <v>0</v>
      </c>
      <c r="K201" s="38">
        <v>0</v>
      </c>
      <c r="L201" s="32">
        <f t="shared" si="15"/>
        <v>0</v>
      </c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:21" ht="18.75" customHeight="1">
      <c r="A202" s="4">
        <v>197</v>
      </c>
      <c r="B202" s="5" t="s">
        <v>72</v>
      </c>
      <c r="C202" s="34" t="s">
        <v>83</v>
      </c>
      <c r="D202" s="4"/>
      <c r="E202" s="4"/>
      <c r="F202" s="15">
        <f t="shared" si="12"/>
        <v>0</v>
      </c>
      <c r="G202" s="4"/>
      <c r="H202" s="4"/>
      <c r="I202" s="15">
        <f t="shared" si="13"/>
        <v>0</v>
      </c>
      <c r="J202" s="38">
        <f t="shared" si="14"/>
        <v>0</v>
      </c>
      <c r="K202" s="38">
        <v>2</v>
      </c>
      <c r="L202" s="32">
        <f t="shared" si="15"/>
        <v>0</v>
      </c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 ht="18.75" customHeight="1">
      <c r="A203" s="4">
        <v>198</v>
      </c>
      <c r="B203" s="5" t="s">
        <v>51</v>
      </c>
      <c r="C203" s="34" t="s">
        <v>81</v>
      </c>
      <c r="D203" s="4"/>
      <c r="E203" s="4"/>
      <c r="F203" s="15">
        <f t="shared" si="12"/>
        <v>0</v>
      </c>
      <c r="G203" s="4"/>
      <c r="H203" s="4"/>
      <c r="I203" s="15">
        <f t="shared" si="13"/>
        <v>0</v>
      </c>
      <c r="J203" s="38">
        <f t="shared" si="14"/>
        <v>0</v>
      </c>
      <c r="K203" s="38">
        <v>1</v>
      </c>
      <c r="L203" s="33">
        <f t="shared" si="15"/>
        <v>0</v>
      </c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:21" ht="18.75" customHeight="1">
      <c r="A204" s="4">
        <v>199</v>
      </c>
      <c r="B204" s="5" t="s">
        <v>122</v>
      </c>
      <c r="C204" s="34" t="s">
        <v>100</v>
      </c>
      <c r="D204" s="4"/>
      <c r="E204" s="4"/>
      <c r="F204" s="15">
        <f t="shared" si="12"/>
        <v>0</v>
      </c>
      <c r="G204" s="4"/>
      <c r="H204" s="4"/>
      <c r="I204" s="15">
        <f t="shared" si="13"/>
        <v>0</v>
      </c>
      <c r="J204" s="38">
        <f t="shared" si="14"/>
        <v>0</v>
      </c>
      <c r="K204" s="38">
        <v>1</v>
      </c>
      <c r="L204" s="32">
        <f t="shared" si="15"/>
        <v>0</v>
      </c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1" ht="18.75" customHeight="1">
      <c r="A205" s="4">
        <v>200</v>
      </c>
      <c r="B205" s="5" t="s">
        <v>33</v>
      </c>
      <c r="C205" s="35" t="s">
        <v>256</v>
      </c>
      <c r="D205" s="4"/>
      <c r="E205" s="4"/>
      <c r="F205" s="15">
        <f t="shared" si="12"/>
        <v>0</v>
      </c>
      <c r="G205" s="4"/>
      <c r="H205" s="4"/>
      <c r="I205" s="15">
        <f t="shared" si="13"/>
        <v>0</v>
      </c>
      <c r="J205" s="38">
        <f t="shared" si="14"/>
        <v>0</v>
      </c>
      <c r="K205" s="38">
        <v>0</v>
      </c>
      <c r="L205" s="32">
        <f t="shared" si="15"/>
        <v>0</v>
      </c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 ht="18.75" customHeight="1">
      <c r="A206" s="4">
        <v>201</v>
      </c>
      <c r="B206" s="5" t="s">
        <v>262</v>
      </c>
      <c r="C206" s="35" t="s">
        <v>197</v>
      </c>
      <c r="D206" s="4"/>
      <c r="E206" s="4"/>
      <c r="F206" s="15">
        <f t="shared" si="12"/>
        <v>0</v>
      </c>
      <c r="G206" s="4"/>
      <c r="H206" s="4"/>
      <c r="I206" s="15">
        <f t="shared" si="13"/>
        <v>0</v>
      </c>
      <c r="J206" s="38">
        <f t="shared" si="14"/>
        <v>0</v>
      </c>
      <c r="K206" s="38">
        <v>0</v>
      </c>
      <c r="L206" s="32">
        <f t="shared" si="15"/>
        <v>6</v>
      </c>
      <c r="M206" s="15"/>
      <c r="N206" s="15"/>
      <c r="O206" s="15">
        <v>2</v>
      </c>
      <c r="P206" s="15"/>
      <c r="Q206" s="15"/>
      <c r="R206" s="15"/>
      <c r="S206" s="15">
        <v>1</v>
      </c>
      <c r="T206" s="15"/>
      <c r="U206" s="15"/>
    </row>
    <row r="207" spans="1:21" ht="18.75" customHeight="1">
      <c r="A207" s="4">
        <v>202</v>
      </c>
      <c r="B207" s="5" t="s">
        <v>133</v>
      </c>
      <c r="C207" s="35" t="s">
        <v>100</v>
      </c>
      <c r="D207" s="4"/>
      <c r="E207" s="4"/>
      <c r="F207" s="15">
        <f t="shared" si="12"/>
        <v>0</v>
      </c>
      <c r="G207" s="4"/>
      <c r="H207" s="4"/>
      <c r="I207" s="15">
        <f t="shared" si="13"/>
        <v>0</v>
      </c>
      <c r="J207" s="38">
        <f t="shared" si="14"/>
        <v>0</v>
      </c>
      <c r="K207" s="38">
        <v>0</v>
      </c>
      <c r="L207" s="32">
        <f t="shared" si="15"/>
        <v>0</v>
      </c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:21" ht="18.75" customHeight="1">
      <c r="A208" s="4">
        <v>203</v>
      </c>
      <c r="B208" s="5" t="s">
        <v>8</v>
      </c>
      <c r="C208" s="35" t="s">
        <v>89</v>
      </c>
      <c r="D208" s="4"/>
      <c r="E208" s="4"/>
      <c r="F208" s="15">
        <f t="shared" si="12"/>
        <v>0</v>
      </c>
      <c r="G208" s="4"/>
      <c r="H208" s="4"/>
      <c r="I208" s="15">
        <f t="shared" si="13"/>
        <v>0</v>
      </c>
      <c r="J208" s="38">
        <f t="shared" si="14"/>
        <v>0</v>
      </c>
      <c r="K208" s="38">
        <v>3</v>
      </c>
      <c r="L208" s="33">
        <f t="shared" si="15"/>
        <v>14</v>
      </c>
      <c r="M208" s="15"/>
      <c r="N208" s="15">
        <v>2</v>
      </c>
      <c r="O208" s="15"/>
      <c r="P208" s="15"/>
      <c r="Q208" s="15"/>
      <c r="R208" s="15">
        <v>1</v>
      </c>
      <c r="S208" s="15">
        <v>1</v>
      </c>
      <c r="T208" s="15"/>
      <c r="U208" s="15"/>
    </row>
    <row r="209" spans="1:21" ht="18.75" customHeight="1">
      <c r="A209" s="4">
        <v>204</v>
      </c>
      <c r="B209" s="5" t="s">
        <v>264</v>
      </c>
      <c r="C209" s="35" t="s">
        <v>138</v>
      </c>
      <c r="D209" s="4"/>
      <c r="E209" s="4"/>
      <c r="F209" s="15">
        <f t="shared" si="12"/>
        <v>0</v>
      </c>
      <c r="G209" s="4"/>
      <c r="H209" s="4"/>
      <c r="I209" s="15">
        <f t="shared" si="13"/>
        <v>0</v>
      </c>
      <c r="J209" s="38">
        <f t="shared" si="14"/>
        <v>0</v>
      </c>
      <c r="K209" s="38">
        <v>0</v>
      </c>
      <c r="L209" s="33">
        <f t="shared" si="15"/>
        <v>15</v>
      </c>
      <c r="M209" s="15"/>
      <c r="N209" s="15"/>
      <c r="O209" s="15">
        <v>1</v>
      </c>
      <c r="P209" s="15"/>
      <c r="Q209" s="15">
        <v>1</v>
      </c>
      <c r="R209" s="15">
        <v>1</v>
      </c>
      <c r="S209" s="15"/>
      <c r="T209" s="15"/>
      <c r="U209" s="15"/>
    </row>
    <row r="210" spans="1:21" ht="18.75" customHeight="1">
      <c r="A210" s="4">
        <v>205</v>
      </c>
      <c r="B210" s="5" t="s">
        <v>69</v>
      </c>
      <c r="C210" s="34" t="s">
        <v>92</v>
      </c>
      <c r="D210" s="4"/>
      <c r="E210" s="4"/>
      <c r="F210" s="15">
        <f t="shared" si="12"/>
        <v>0</v>
      </c>
      <c r="G210" s="4"/>
      <c r="H210" s="4"/>
      <c r="I210" s="15">
        <f t="shared" si="13"/>
        <v>0</v>
      </c>
      <c r="J210" s="38">
        <f t="shared" si="14"/>
        <v>0</v>
      </c>
      <c r="K210" s="38">
        <v>0</v>
      </c>
      <c r="L210" s="33">
        <f t="shared" si="15"/>
        <v>0</v>
      </c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1" ht="18.75" customHeight="1">
      <c r="A211" s="4">
        <v>206</v>
      </c>
      <c r="B211" s="5" t="s">
        <v>11</v>
      </c>
      <c r="C211" s="34" t="s">
        <v>89</v>
      </c>
      <c r="D211" s="4"/>
      <c r="E211" s="4"/>
      <c r="F211" s="15">
        <f t="shared" si="12"/>
        <v>0</v>
      </c>
      <c r="G211" s="4"/>
      <c r="H211" s="4"/>
      <c r="I211" s="15">
        <f t="shared" si="13"/>
        <v>0</v>
      </c>
      <c r="J211" s="38">
        <f t="shared" si="14"/>
        <v>0</v>
      </c>
      <c r="K211" s="38">
        <v>0</v>
      </c>
      <c r="L211" s="33">
        <f t="shared" si="15"/>
        <v>0</v>
      </c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:21" ht="18.75" customHeight="1">
      <c r="A212" s="4">
        <v>207</v>
      </c>
      <c r="B212" s="5" t="s">
        <v>94</v>
      </c>
      <c r="C212" s="34" t="s">
        <v>93</v>
      </c>
      <c r="D212" s="4"/>
      <c r="E212" s="4"/>
      <c r="F212" s="15">
        <f t="shared" si="12"/>
        <v>0</v>
      </c>
      <c r="G212" s="4"/>
      <c r="H212" s="4"/>
      <c r="I212" s="15">
        <f t="shared" si="13"/>
        <v>0</v>
      </c>
      <c r="J212" s="38">
        <f t="shared" si="14"/>
        <v>0</v>
      </c>
      <c r="K212" s="38">
        <v>0</v>
      </c>
      <c r="L212" s="33">
        <f t="shared" si="15"/>
        <v>0</v>
      </c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:21" ht="18.75" customHeight="1">
      <c r="A213" s="4">
        <v>208</v>
      </c>
      <c r="B213" s="5" t="s">
        <v>94</v>
      </c>
      <c r="C213" s="34" t="s">
        <v>130</v>
      </c>
      <c r="D213" s="4"/>
      <c r="E213" s="4"/>
      <c r="F213" s="15">
        <f t="shared" si="12"/>
        <v>0</v>
      </c>
      <c r="G213" s="4"/>
      <c r="H213" s="4"/>
      <c r="I213" s="15">
        <f t="shared" si="13"/>
        <v>0</v>
      </c>
      <c r="J213" s="38">
        <f t="shared" si="14"/>
        <v>0</v>
      </c>
      <c r="K213" s="38">
        <v>2</v>
      </c>
      <c r="L213" s="32">
        <f t="shared" si="15"/>
        <v>0</v>
      </c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 ht="3.75" customHeight="1">
      <c r="A214" s="4"/>
      <c r="B214" s="12"/>
      <c r="D214" s="4"/>
      <c r="E214" s="4"/>
      <c r="F214" s="23"/>
      <c r="G214" s="4"/>
      <c r="H214" s="4"/>
      <c r="I214" s="28"/>
    </row>
    <row r="215" spans="1:21" s="7" customFormat="1" ht="26.25">
      <c r="A215" s="10"/>
      <c r="B215" s="9" t="s">
        <v>71</v>
      </c>
      <c r="C215" s="26"/>
      <c r="D215" s="8">
        <f>SUM(D6:D213)</f>
        <v>81</v>
      </c>
      <c r="E215" s="23">
        <f>SUM(E6:E213)</f>
        <v>185</v>
      </c>
      <c r="F215" s="23"/>
      <c r="G215" s="23">
        <f>SUM(G6:G213)</f>
        <v>438</v>
      </c>
      <c r="H215" s="23">
        <f>SUM(H6:H213)</f>
        <v>714</v>
      </c>
      <c r="I215" s="8"/>
      <c r="J215" s="11">
        <f>SUM(J6:J213)</f>
        <v>1418</v>
      </c>
      <c r="K215" s="11">
        <f>SUM(K6:K213)</f>
        <v>776</v>
      </c>
      <c r="L215" s="11"/>
      <c r="M215" s="8">
        <f>SUM(M6:M213)</f>
        <v>14</v>
      </c>
      <c r="N215" s="8">
        <f>SUM(N6:N213)</f>
        <v>15</v>
      </c>
      <c r="O215" s="8">
        <f t="shared" ref="O215" si="16">SUM(O6:O213)</f>
        <v>13</v>
      </c>
      <c r="P215" s="23">
        <f>SUM(P6:P213)</f>
        <v>11</v>
      </c>
      <c r="Q215" s="23">
        <f t="shared" ref="Q215:T215" si="17">SUM(Q6:Q213)</f>
        <v>11</v>
      </c>
      <c r="R215" s="23">
        <f t="shared" si="17"/>
        <v>10</v>
      </c>
      <c r="S215" s="23">
        <f t="shared" si="17"/>
        <v>10</v>
      </c>
      <c r="T215" s="23">
        <f t="shared" si="17"/>
        <v>11</v>
      </c>
      <c r="U215" s="8">
        <f>SUM(U6:U213)</f>
        <v>0</v>
      </c>
    </row>
    <row r="216" spans="1:21" ht="18.75" customHeight="1"/>
    <row r="218" spans="1:21" ht="7.5" customHeight="1"/>
    <row r="219" spans="1:21" ht="18.75" customHeight="1"/>
    <row r="220" spans="1:21" ht="18.75" customHeight="1"/>
    <row r="221" spans="1:21" ht="18.75" customHeight="1"/>
    <row r="222" spans="1:21" ht="18.75" customHeight="1"/>
    <row r="223" spans="1:21" ht="18.75" customHeight="1"/>
    <row r="224" spans="1:21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  <row r="282" ht="18.75" customHeight="1"/>
    <row r="283" ht="18.75" customHeight="1"/>
    <row r="284" ht="18.75" customHeight="1"/>
    <row r="285" ht="18.75" customHeight="1"/>
    <row r="286" ht="18.75" customHeight="1"/>
    <row r="287" ht="18.75" customHeight="1"/>
    <row r="288" ht="18.75" customHeight="1"/>
    <row r="289" ht="18.75" customHeight="1"/>
    <row r="290" ht="18.75" customHeight="1"/>
    <row r="291" ht="18.75" customHeight="1"/>
    <row r="292" ht="18.75" customHeight="1"/>
    <row r="293" ht="18.75" customHeight="1"/>
    <row r="294" ht="18.75" customHeight="1"/>
    <row r="295" ht="18.75" customHeight="1"/>
    <row r="296" ht="18.75" customHeight="1"/>
    <row r="297" ht="18.75" customHeight="1"/>
    <row r="298" ht="18.75" customHeight="1"/>
    <row r="299" ht="18.75" customHeight="1"/>
    <row r="300" ht="18.75" customHeight="1"/>
    <row r="301" ht="18.75" customHeight="1"/>
    <row r="302" ht="18.75" customHeight="1"/>
    <row r="303" ht="18.75" customHeight="1"/>
    <row r="304" ht="18.75" customHeight="1"/>
    <row r="305" ht="18.75" customHeight="1"/>
    <row r="306" ht="18.75" customHeight="1"/>
    <row r="307" ht="18.75" customHeight="1"/>
    <row r="308" ht="18.75" customHeight="1"/>
    <row r="309" ht="18.75" customHeight="1"/>
    <row r="310" ht="18.75" customHeight="1"/>
    <row r="311" ht="18.75" customHeight="1"/>
    <row r="312" ht="18.75" customHeight="1"/>
    <row r="313" ht="18.75" customHeight="1"/>
    <row r="314" ht="18.75" customHeight="1"/>
    <row r="315" ht="18.75" customHeight="1"/>
    <row r="316" ht="18.75" customHeight="1"/>
    <row r="317" ht="18.75" customHeight="1"/>
    <row r="318" ht="18.75" customHeight="1"/>
    <row r="319" ht="18.75" customHeight="1"/>
    <row r="320" ht="18.75" customHeight="1"/>
    <row r="321" ht="18.75" customHeight="1"/>
    <row r="322" ht="18.75" customHeight="1"/>
    <row r="323" ht="18.75" customHeight="1"/>
    <row r="324" ht="18.75" customHeight="1"/>
    <row r="325" ht="18.75" customHeight="1"/>
    <row r="326" ht="18.75" customHeight="1"/>
    <row r="327" ht="18.75" customHeight="1"/>
    <row r="328" ht="18.75" customHeight="1"/>
    <row r="329" ht="18.75" customHeight="1"/>
    <row r="330" ht="18.75" customHeight="1"/>
    <row r="331" ht="18.75" customHeight="1"/>
    <row r="332" ht="18.75" customHeight="1"/>
    <row r="333" ht="18.75" customHeight="1"/>
    <row r="334" ht="18.75" customHeight="1"/>
    <row r="335" ht="18.75" customHeight="1"/>
    <row r="336" ht="18.75" customHeight="1"/>
    <row r="337" ht="18.75" customHeight="1"/>
    <row r="338" ht="18.75" customHeight="1"/>
    <row r="339" ht="18.75" customHeight="1"/>
    <row r="340" ht="18.75" customHeight="1"/>
    <row r="341" ht="18.75" customHeight="1"/>
    <row r="342" ht="18.75" customHeight="1"/>
    <row r="343" ht="18.75" customHeight="1"/>
    <row r="344" ht="18.75" customHeight="1"/>
    <row r="345" ht="18.75" customHeight="1"/>
    <row r="346" ht="18.75" customHeight="1"/>
    <row r="347" ht="18.75" customHeight="1"/>
    <row r="348" ht="18.75" customHeight="1"/>
    <row r="349" ht="18.75" customHeight="1"/>
    <row r="350" ht="18.75" customHeight="1"/>
    <row r="351" ht="18.75" customHeight="1"/>
    <row r="352" ht="18.75" customHeight="1"/>
    <row r="353" ht="18.75" customHeight="1"/>
    <row r="354" ht="18.75" customHeight="1"/>
    <row r="355" ht="18.75" customHeight="1"/>
    <row r="356" ht="18.75" customHeight="1"/>
    <row r="357" ht="18.75" customHeight="1"/>
    <row r="358" ht="18.75" customHeight="1"/>
    <row r="359" ht="18.75" customHeight="1"/>
    <row r="360" ht="18.75" customHeight="1"/>
    <row r="361" ht="18.75" customHeight="1"/>
    <row r="362" ht="18.75" customHeight="1"/>
    <row r="363" ht="18.75" customHeight="1"/>
    <row r="364" ht="18.75" customHeight="1"/>
    <row r="365" ht="18.75" customHeight="1"/>
    <row r="366" ht="18.75" customHeight="1"/>
    <row r="367" ht="18.75" customHeight="1"/>
    <row r="368" ht="18.75" customHeight="1"/>
    <row r="369" ht="18.75" customHeight="1"/>
    <row r="370" ht="18.75" customHeight="1"/>
    <row r="371" ht="18.75" customHeight="1"/>
    <row r="372" ht="18.75" customHeight="1"/>
    <row r="373" ht="18.75" customHeight="1"/>
    <row r="374" ht="18.75" customHeight="1"/>
    <row r="375" ht="18.75" customHeight="1"/>
    <row r="376" ht="18.75" customHeight="1"/>
    <row r="377" ht="18.75" customHeight="1"/>
    <row r="378" ht="18.75" customHeight="1"/>
    <row r="379" ht="18.75" customHeight="1"/>
    <row r="380" ht="18.75" customHeight="1"/>
    <row r="381" ht="18.75" customHeight="1"/>
    <row r="382" ht="18.75" customHeight="1"/>
    <row r="383" ht="18.75" customHeight="1"/>
    <row r="384" ht="18.75" customHeight="1"/>
    <row r="385" ht="18.75" customHeight="1"/>
    <row r="386" ht="18.75" customHeight="1"/>
    <row r="387" ht="18.75" customHeight="1"/>
    <row r="388" ht="18.75" customHeight="1"/>
    <row r="389" ht="18.75" customHeight="1"/>
    <row r="390" ht="18.75" customHeight="1"/>
    <row r="391" ht="18.75" customHeight="1"/>
    <row r="392" ht="18.75" customHeight="1"/>
    <row r="393" ht="18.75" customHeight="1"/>
    <row r="394" ht="18.75" customHeight="1"/>
    <row r="395" ht="18.75" customHeight="1"/>
    <row r="396" ht="18.75" customHeight="1"/>
    <row r="397" ht="18.75" customHeight="1"/>
    <row r="398" ht="18.75" customHeight="1"/>
    <row r="399" ht="18.75" customHeight="1"/>
    <row r="400" ht="18.75" customHeight="1"/>
    <row r="401" ht="18.75" customHeight="1"/>
    <row r="402" ht="18.75" customHeight="1"/>
    <row r="403" ht="18.75" customHeight="1"/>
    <row r="404" ht="18.75" customHeight="1"/>
    <row r="405" ht="18.75" customHeight="1"/>
    <row r="406" ht="18.75" customHeight="1"/>
    <row r="407" ht="18.75" customHeight="1"/>
    <row r="408" ht="18.75" customHeight="1"/>
    <row r="409" ht="18.75" customHeight="1"/>
    <row r="410" ht="18.75" customHeight="1"/>
    <row r="411" ht="18.75" customHeight="1"/>
    <row r="412" ht="18.75" customHeight="1"/>
    <row r="413" ht="18.75" customHeight="1"/>
    <row r="414" ht="18.75" customHeight="1"/>
    <row r="415" ht="18.75" customHeight="1"/>
    <row r="416" ht="18.75" customHeight="1"/>
    <row r="417" ht="18.75" customHeight="1"/>
    <row r="418" ht="18.75" customHeight="1"/>
    <row r="419" ht="18.75" customHeight="1"/>
    <row r="420" ht="18.75" customHeight="1"/>
    <row r="421" ht="18.75" customHeight="1"/>
    <row r="422" ht="18.75" customHeight="1"/>
    <row r="423" ht="18.75" customHeight="1"/>
    <row r="424" ht="18.75" customHeight="1"/>
    <row r="425" ht="18.75" customHeight="1"/>
    <row r="426" ht="18.75" customHeight="1"/>
    <row r="427" ht="18.75" customHeight="1"/>
    <row r="428" ht="18.75" customHeight="1"/>
    <row r="429" ht="18.75" customHeight="1"/>
    <row r="430" ht="18.75" customHeight="1"/>
    <row r="431" ht="18.75" customHeight="1"/>
    <row r="432" ht="18.75" customHeight="1"/>
    <row r="433" ht="18.75" customHeight="1"/>
    <row r="434" ht="18.75" customHeight="1"/>
    <row r="435" ht="18.75" customHeight="1"/>
    <row r="436" ht="18.75" customHeight="1"/>
  </sheetData>
  <autoFilter ref="A5:U5">
    <filterColumn colId="2"/>
    <filterColumn colId="5"/>
    <filterColumn colId="8"/>
    <filterColumn colId="10"/>
    <filterColumn colId="11"/>
    <filterColumn colId="13"/>
    <filterColumn colId="14"/>
    <filterColumn colId="16"/>
    <filterColumn colId="17"/>
    <filterColumn colId="18"/>
    <filterColumn colId="19"/>
    <sortState ref="A6:U213">
      <sortCondition descending="1" ref="J5"/>
    </sortState>
  </autoFilter>
  <mergeCells count="3">
    <mergeCell ref="M4:U4"/>
    <mergeCell ref="M5:O5"/>
    <mergeCell ref="P5:T5"/>
  </mergeCells>
  <pageMargins left="0.7" right="0.7" top="0.75" bottom="0.75" header="0.3" footer="0.3"/>
  <pageSetup paperSize="9" orientation="portrait" horizontalDpi="180" verticalDpi="180" r:id="rId1"/>
  <rowBreaks count="1" manualBreakCount="1">
    <brk id="8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A56"/>
  <sheetViews>
    <sheetView workbookViewId="0">
      <selection sqref="A1:J1048576"/>
    </sheetView>
  </sheetViews>
  <sheetFormatPr defaultRowHeight="15.75"/>
  <cols>
    <col min="1" max="16384" width="9.140625" style="3"/>
  </cols>
  <sheetData>
    <row r="5" s="16" customFormat="1" ht="12" customHeight="1"/>
    <row r="6" s="16" customFormat="1" ht="12"/>
    <row r="7" s="16" customFormat="1" ht="12"/>
    <row r="8" s="16" customFormat="1" ht="12"/>
    <row r="9" s="16" customFormat="1" ht="12"/>
    <row r="10" s="16" customFormat="1" ht="12"/>
    <row r="11" s="16" customFormat="1" ht="12"/>
    <row r="12" s="16" customFormat="1" ht="12"/>
    <row r="13" s="16" customFormat="1" ht="12"/>
    <row r="14" s="16" customFormat="1" ht="12"/>
    <row r="15" s="16" customFormat="1" ht="12"/>
    <row r="16" s="16" customFormat="1" ht="12"/>
    <row r="17" s="16" customFormat="1" ht="12"/>
    <row r="18" s="16" customFormat="1" ht="12"/>
    <row r="19" s="16" customFormat="1" ht="12"/>
    <row r="20" s="16" customFormat="1" ht="12"/>
    <row r="21" s="16" customFormat="1" ht="12"/>
    <row r="22" s="16" customFormat="1" ht="12"/>
    <row r="24" s="16" customFormat="1" ht="12" customHeight="1"/>
    <row r="25" s="16" customFormat="1" ht="12" customHeight="1"/>
    <row r="26" s="16" customFormat="1" ht="12" customHeight="1"/>
    <row r="27" s="16" customFormat="1" ht="12" customHeight="1"/>
    <row r="28" s="16" customFormat="1" ht="12" customHeight="1"/>
    <row r="29" s="16" customFormat="1" ht="12" customHeight="1"/>
    <row r="30" s="16" customFormat="1" ht="12" customHeight="1"/>
    <row r="31" s="16" customFormat="1" ht="12" customHeight="1"/>
    <row r="32" s="16" customFormat="1" ht="12" customHeight="1"/>
    <row r="33" s="16" customFormat="1" ht="12" customHeight="1"/>
    <row r="34" s="16" customFormat="1" ht="12" customHeight="1"/>
    <row r="35" s="16" customFormat="1" ht="12" customHeight="1"/>
    <row r="36" s="16" customFormat="1" ht="12" customHeight="1"/>
    <row r="37" s="16" customFormat="1" ht="12" customHeight="1"/>
    <row r="38" s="16" customFormat="1" ht="12" customHeight="1"/>
    <row r="39" s="16" customFormat="1" ht="12" customHeight="1"/>
    <row r="40" s="16" customFormat="1" ht="12" customHeight="1"/>
    <row r="41" s="16" customFormat="1" ht="12" customHeight="1"/>
    <row r="42" s="16" customFormat="1" ht="12" customHeight="1"/>
    <row r="43" s="16" customFormat="1" ht="12" customHeight="1"/>
    <row r="44" s="16" customFormat="1" ht="12" customHeight="1"/>
    <row r="45" s="16" customFormat="1" ht="12" customHeight="1"/>
    <row r="46" s="16" customFormat="1" ht="12" customHeight="1"/>
    <row r="47" s="16" customFormat="1" ht="12" customHeight="1"/>
    <row r="48" s="16" customFormat="1" ht="12" customHeight="1"/>
    <row r="49" s="16" customFormat="1" ht="12" customHeight="1"/>
    <row r="50" s="16" customFormat="1" ht="12" customHeight="1"/>
    <row r="51" s="16" customFormat="1" ht="12"/>
    <row r="52" s="16" customFormat="1" ht="12"/>
    <row r="53" s="16" customFormat="1" ht="12"/>
    <row r="54" s="16" customFormat="1" ht="12"/>
    <row r="55" s="16" customFormat="1" ht="12"/>
    <row r="56" s="16" customFormat="1" ht="12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Մարզիչներ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2023-10-28T06:01:32Z</dcterms:modified>
</cp:coreProperties>
</file>